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ATA PENELITIAN 2020\"/>
    </mc:Choice>
  </mc:AlternateContent>
  <bookViews>
    <workbookView xWindow="240" yWindow="90" windowWidth="20115" windowHeight="7500" firstSheet="3" activeTab="10"/>
  </bookViews>
  <sheets>
    <sheet name="REKAPITULASI" sheetId="13" r:id="rId1"/>
    <sheet name="FBS_70" sheetId="1" r:id="rId2"/>
    <sheet name="FE_55" sheetId="7" r:id="rId3"/>
    <sheet name="FIK_56" sheetId="2" r:id="rId4"/>
    <sheet name="FIP_82" sheetId="8" r:id="rId5"/>
    <sheet name="FIS_52" sheetId="3" r:id="rId6"/>
    <sheet name="FMIPA_136" sheetId="5" r:id="rId7"/>
    <sheet name="FSD_24" sheetId="9" r:id="rId8"/>
    <sheet name="FT_119" sheetId="12" r:id="rId9"/>
    <sheet name="F.PSIKO_20" sheetId="4" r:id="rId10"/>
    <sheet name="2020" sheetId="14" r:id="rId11"/>
    <sheet name="2019" sheetId="15" r:id="rId12"/>
  </sheets>
  <definedNames>
    <definedName name="_xlnm.Print_Area" localSheetId="10">'2020'!$A$1:$G$14</definedName>
    <definedName name="_xlnm.Print_Area" localSheetId="9">F.PSIKO_20!$A$1:$G$18</definedName>
    <definedName name="_xlnm.Print_Area" localSheetId="1">FBS_70!$A$1:$G$72</definedName>
    <definedName name="_xlnm.Print_Area" localSheetId="2">FE_55!$A$1:$G$59</definedName>
    <definedName name="_xlnm.Print_Area" localSheetId="3">FIK_56!$A$1:$G$47</definedName>
    <definedName name="_xlnm.Print_Area" localSheetId="4">FIP_82!$A$1:$G$86</definedName>
    <definedName name="_xlnm.Print_Area" localSheetId="5">FIS_52!$A$1:$G$52</definedName>
    <definedName name="_xlnm.Print_Area" localSheetId="6">FMIPA_136!$A$1:$G$136</definedName>
    <definedName name="_xlnm.Print_Area" localSheetId="7">FSD_24!$A$1:$G$17</definedName>
    <definedName name="_xlnm.Print_Area" localSheetId="8">FT_119!$A$1:$G$120</definedName>
    <definedName name="_xlnm.Print_Area" localSheetId="0">REKAPITULASI!$A$1:$W$22</definedName>
    <definedName name="_xlnm.Print_Titles" localSheetId="10">'2020'!$1:$4</definedName>
    <definedName name="_xlnm.Print_Titles" localSheetId="1">FBS_70!$1:$4</definedName>
    <definedName name="_xlnm.Print_Titles" localSheetId="2">FE_55!$1:$4</definedName>
    <definedName name="_xlnm.Print_Titles" localSheetId="3">FIK_56!$1:$4</definedName>
    <definedName name="_xlnm.Print_Titles" localSheetId="4">FIP_82!$1:$4</definedName>
    <definedName name="_xlnm.Print_Titles" localSheetId="5">FIS_52!$1:$4</definedName>
    <definedName name="_xlnm.Print_Titles" localSheetId="6">FMIPA_136!$1:$4</definedName>
    <definedName name="_xlnm.Print_Titles" localSheetId="7">FSD_24!$1:$4</definedName>
    <definedName name="_xlnm.Print_Titles" localSheetId="8">FT_119!$1:$4</definedName>
  </definedNames>
  <calcPr calcId="152511"/>
  <fileRecoveryPr autoRecover="0"/>
</workbook>
</file>

<file path=xl/calcChain.xml><?xml version="1.0" encoding="utf-8"?>
<calcChain xmlns="http://schemas.openxmlformats.org/spreadsheetml/2006/main">
  <c r="G57" i="3" l="1"/>
  <c r="G124" i="12"/>
  <c r="G75" i="1"/>
  <c r="F22" i="13"/>
  <c r="G141" i="5" l="1"/>
  <c r="G25" i="4"/>
  <c r="G61" i="2" l="1"/>
  <c r="G87" i="8"/>
  <c r="V9" i="13"/>
  <c r="V10" i="13"/>
  <c r="V11" i="13"/>
  <c r="V12" i="13"/>
  <c r="V13" i="13"/>
  <c r="V14" i="13"/>
  <c r="V15" i="13"/>
  <c r="V16" i="13"/>
  <c r="V17" i="13"/>
  <c r="V18" i="13"/>
  <c r="V19" i="13"/>
  <c r="V20" i="13"/>
  <c r="V21" i="13"/>
  <c r="J22" i="4"/>
  <c r="J23" i="4"/>
  <c r="J50" i="12"/>
  <c r="J69" i="12"/>
  <c r="J96" i="12"/>
  <c r="J106" i="12"/>
  <c r="J108" i="12"/>
  <c r="J111" i="12"/>
  <c r="J117" i="12"/>
  <c r="J120" i="12"/>
  <c r="G29" i="9"/>
  <c r="J53" i="5"/>
  <c r="J73" i="5"/>
  <c r="J80" i="5"/>
  <c r="J99" i="5"/>
  <c r="J100" i="5"/>
  <c r="J103" i="5"/>
  <c r="J108" i="5"/>
  <c r="J112" i="5"/>
  <c r="J118" i="5"/>
  <c r="J136" i="5"/>
  <c r="J52" i="3"/>
  <c r="J51" i="3"/>
  <c r="J45" i="3"/>
  <c r="J44" i="3"/>
  <c r="J32" i="3"/>
  <c r="L59" i="8"/>
  <c r="K59" i="8"/>
  <c r="J86" i="8"/>
  <c r="J85" i="8"/>
  <c r="J58" i="8"/>
  <c r="J84" i="8"/>
  <c r="J80" i="8"/>
  <c r="J76" i="8"/>
  <c r="J51" i="8"/>
  <c r="J60" i="2"/>
  <c r="J58" i="2"/>
  <c r="J53" i="2"/>
  <c r="J47" i="2"/>
  <c r="J59" i="7"/>
  <c r="J58" i="7"/>
  <c r="J57" i="7"/>
  <c r="J49" i="7"/>
  <c r="J48" i="7"/>
  <c r="J45" i="7"/>
  <c r="E22" i="13"/>
  <c r="D22" i="13"/>
  <c r="J72" i="1"/>
  <c r="J68" i="1"/>
  <c r="J66" i="1"/>
  <c r="J63" i="1"/>
  <c r="J53" i="1"/>
  <c r="J48" i="1"/>
  <c r="J34" i="1"/>
  <c r="G60" i="7"/>
  <c r="W9" i="13" l="1"/>
  <c r="W10" i="13"/>
  <c r="W11" i="13"/>
  <c r="W12" i="13"/>
  <c r="W13" i="13"/>
  <c r="W16" i="13"/>
  <c r="W14" i="13"/>
  <c r="W17" i="13"/>
  <c r="W18" i="13"/>
  <c r="W15" i="13"/>
  <c r="W19" i="13"/>
  <c r="W20" i="13"/>
  <c r="W21" i="13"/>
  <c r="W8" i="13"/>
  <c r="V8" i="13"/>
  <c r="V22" i="13" s="1"/>
  <c r="T22" i="13"/>
  <c r="U22" i="13"/>
  <c r="R22" i="13"/>
  <c r="S22" i="13"/>
  <c r="P22" i="13"/>
  <c r="Q22" i="13"/>
  <c r="O22" i="13"/>
  <c r="N22" i="13"/>
  <c r="L22" i="13"/>
  <c r="M22" i="13"/>
  <c r="J22" i="13"/>
  <c r="K22" i="13"/>
  <c r="H22" i="13"/>
  <c r="I22" i="13"/>
  <c r="G22" i="13"/>
  <c r="W22" i="13" l="1"/>
</calcChain>
</file>

<file path=xl/sharedStrings.xml><?xml version="1.0" encoding="utf-8"?>
<sst xmlns="http://schemas.openxmlformats.org/spreadsheetml/2006/main" count="4564" uniqueCount="2817">
  <si>
    <t>Ketua Peneliti</t>
  </si>
  <si>
    <t xml:space="preserve">NIDN </t>
  </si>
  <si>
    <t xml:space="preserve"> Anggota</t>
  </si>
  <si>
    <t xml:space="preserve">Judul </t>
  </si>
  <si>
    <t>No</t>
  </si>
  <si>
    <t>0030096203</t>
  </si>
  <si>
    <t>0027108005</t>
  </si>
  <si>
    <t>0031126543</t>
  </si>
  <si>
    <t>0006067909</t>
  </si>
  <si>
    <t>Dr. Saharullah, S.Pd., M.Pd</t>
  </si>
  <si>
    <t>NIP</t>
  </si>
  <si>
    <t>198012312006041003</t>
  </si>
  <si>
    <t>196412311988032005</t>
  </si>
  <si>
    <t>197906062008011013</t>
  </si>
  <si>
    <t>0029107705</t>
  </si>
  <si>
    <t>197710292005012002</t>
  </si>
  <si>
    <t>Prof. Dr. Andi Ihsan, M.Kes</t>
  </si>
  <si>
    <t>0012046502</t>
  </si>
  <si>
    <t>196504121989031001</t>
  </si>
  <si>
    <t>0030067206</t>
  </si>
  <si>
    <t>197206302000031003</t>
  </si>
  <si>
    <t>0012087609</t>
  </si>
  <si>
    <t>197608122008011014</t>
  </si>
  <si>
    <t>Drs. H. La Kamadi, M.Pd</t>
  </si>
  <si>
    <t>0005096801</t>
  </si>
  <si>
    <t>0029047801</t>
  </si>
  <si>
    <t>196809051993032001</t>
  </si>
  <si>
    <t>197804292005011002</t>
  </si>
  <si>
    <t>196308181988031004</t>
  </si>
  <si>
    <t>0028047406</t>
  </si>
  <si>
    <t>197404282006041001</t>
  </si>
  <si>
    <t>Drs. Baharuddin, M.Pd</t>
  </si>
  <si>
    <t>0007035702</t>
  </si>
  <si>
    <t>195703071986011001</t>
  </si>
  <si>
    <t>198010272005011001</t>
  </si>
  <si>
    <t>Dr. Syahruddin, M.Kes.</t>
  </si>
  <si>
    <t>0004016605</t>
  </si>
  <si>
    <t>196601041990031003</t>
  </si>
  <si>
    <t>0023116404</t>
  </si>
  <si>
    <t>196411231990031002</t>
  </si>
  <si>
    <t>0826038701</t>
  </si>
  <si>
    <t>Dr. Irvan, M.Kes</t>
  </si>
  <si>
    <t>0003057101</t>
  </si>
  <si>
    <t>197105031997021001</t>
  </si>
  <si>
    <t>0011108501</t>
  </si>
  <si>
    <t>198510112010121006</t>
  </si>
  <si>
    <t>0017087112</t>
  </si>
  <si>
    <t>197108172005011003</t>
  </si>
  <si>
    <t>Dr. Hasyim, M.Pd</t>
  </si>
  <si>
    <t>Ricardo Valentino L, S.Pd., M.Pd</t>
  </si>
  <si>
    <t>196906152005011001</t>
  </si>
  <si>
    <t>0002058004</t>
  </si>
  <si>
    <t>198005022008121003</t>
  </si>
  <si>
    <t>Ishak Bachtiar, S.Pd., M.Pd</t>
  </si>
  <si>
    <t>196212061993031002</t>
  </si>
  <si>
    <t>0013117504</t>
  </si>
  <si>
    <t>197511132005011002</t>
  </si>
  <si>
    <t>0012126403</t>
  </si>
  <si>
    <t>196412121993031003</t>
  </si>
  <si>
    <t>0010066204</t>
  </si>
  <si>
    <t>196206101987021001</t>
  </si>
  <si>
    <t>Dr. Irfan, M.Pd</t>
  </si>
  <si>
    <t>0011067705</t>
  </si>
  <si>
    <t>0029128402</t>
  </si>
  <si>
    <t>198412292010122004</t>
  </si>
  <si>
    <t>0008037903</t>
  </si>
  <si>
    <t>197903082006041004</t>
  </si>
  <si>
    <t>0004108202</t>
  </si>
  <si>
    <t>0031125973</t>
  </si>
  <si>
    <t>195912311986011006</t>
  </si>
  <si>
    <t>0006065613</t>
  </si>
  <si>
    <t>198210042006041003</t>
  </si>
  <si>
    <t>0018067505</t>
  </si>
  <si>
    <t>197506182002121001</t>
  </si>
  <si>
    <t>0007127406</t>
  </si>
  <si>
    <t>197412072006041002</t>
  </si>
  <si>
    <t>0024098102</t>
  </si>
  <si>
    <t>198109242005011003</t>
  </si>
  <si>
    <t>198406022009121007</t>
  </si>
  <si>
    <t>Dr. Anto Sukamto, M.Pd</t>
  </si>
  <si>
    <t>0018026103</t>
  </si>
  <si>
    <t>0025047505</t>
  </si>
  <si>
    <t>197504252002122001</t>
  </si>
  <si>
    <t>0011037804</t>
  </si>
  <si>
    <t>197803112005011002</t>
  </si>
  <si>
    <t>0021037608</t>
  </si>
  <si>
    <t>197603212008011008</t>
  </si>
  <si>
    <t>Dr. Hikmad Hakim, M.Kes</t>
  </si>
  <si>
    <t>0021058201</t>
  </si>
  <si>
    <t>198205212008012012</t>
  </si>
  <si>
    <t>Nurfitriany Fakhri, S.Psi., M.A.</t>
  </si>
  <si>
    <t>0018068401</t>
  </si>
  <si>
    <t>198406182010122005</t>
  </si>
  <si>
    <t>0010128002</t>
  </si>
  <si>
    <t>0023057707</t>
  </si>
  <si>
    <t>197705232005012004</t>
  </si>
  <si>
    <t>0010057811</t>
  </si>
  <si>
    <t>197805102008011018</t>
  </si>
  <si>
    <t>0071038005</t>
  </si>
  <si>
    <t>198003072006042002</t>
  </si>
  <si>
    <t>0018128202</t>
  </si>
  <si>
    <t>198212182006042002</t>
  </si>
  <si>
    <t>0028018304</t>
  </si>
  <si>
    <t>198301282009122002</t>
  </si>
  <si>
    <t>Dr. Wahidah Sanusi, S.Si., M.Si</t>
  </si>
  <si>
    <t>0009047001</t>
  </si>
  <si>
    <t>197004091997022001</t>
  </si>
  <si>
    <t>0026126501</t>
  </si>
  <si>
    <t>196512261991031001</t>
  </si>
  <si>
    <t>196611101991031005</t>
  </si>
  <si>
    <t>Prof. Dr. Abdul Rahman, M.Pd</t>
  </si>
  <si>
    <t>0027097305</t>
  </si>
  <si>
    <t>197309271999031001</t>
  </si>
  <si>
    <t>196204171988031001</t>
  </si>
  <si>
    <t>0007098203</t>
  </si>
  <si>
    <t>0023047106</t>
  </si>
  <si>
    <t>0017087307</t>
  </si>
  <si>
    <t>0007047202</t>
  </si>
  <si>
    <t>197204072001121001</t>
  </si>
  <si>
    <t>0010096503</t>
  </si>
  <si>
    <t>196509101991031003</t>
  </si>
  <si>
    <t>0009017408</t>
  </si>
  <si>
    <t>197509092002122001</t>
  </si>
  <si>
    <t>Dr. Juhanis, S.Pd., M.Pd.</t>
  </si>
  <si>
    <t>0009077605</t>
  </si>
  <si>
    <t>Prof. Dr. Hj. Hasmyati, M.Kes</t>
  </si>
  <si>
    <t>197607092006041002</t>
  </si>
  <si>
    <t>0009048503</t>
  </si>
  <si>
    <t>0014087306</t>
  </si>
  <si>
    <t>197308142005011002</t>
  </si>
  <si>
    <t>0008097705</t>
  </si>
  <si>
    <t>0017036003</t>
  </si>
  <si>
    <t>0004027704</t>
  </si>
  <si>
    <t>0011086607</t>
  </si>
  <si>
    <t>196608111992031005</t>
  </si>
  <si>
    <t>Drs. Aswar, M.Ds</t>
  </si>
  <si>
    <t>0023066410</t>
  </si>
  <si>
    <t>196406231991121001</t>
  </si>
  <si>
    <t>0018038704</t>
  </si>
  <si>
    <t>197806252005012001</t>
  </si>
  <si>
    <t>0013116501</t>
  </si>
  <si>
    <t>196511131991032001</t>
  </si>
  <si>
    <t>0003028802</t>
  </si>
  <si>
    <t>198802032015041001</t>
  </si>
  <si>
    <t>0025067803</t>
  </si>
  <si>
    <t>0003116102</t>
  </si>
  <si>
    <t>196111031989032001</t>
  </si>
  <si>
    <t>196209301988031003</t>
  </si>
  <si>
    <t>Dr. Arimbi, M.Pd</t>
  </si>
  <si>
    <t>0014058402</t>
  </si>
  <si>
    <t>Prof. Dr. Usman Mulbar, M.Pd</t>
  </si>
  <si>
    <t>0029048302</t>
  </si>
  <si>
    <t>Prof. Dr. Sapto Haryoko M.Pd</t>
  </si>
  <si>
    <t>0021046007</t>
  </si>
  <si>
    <t>Dr. Juhanis, S.Pd., M.Pd</t>
  </si>
  <si>
    <t>0004067804</t>
  </si>
  <si>
    <t>0017046203</t>
  </si>
  <si>
    <t>Prof. Dr. Hj. Hasmyati, M.Kes.</t>
  </si>
  <si>
    <t xml:space="preserve">Dr. Nurlina Syahrir. M.Hum </t>
  </si>
  <si>
    <t>0021016306</t>
  </si>
  <si>
    <t>Dr. Jamilah, M.Sn</t>
  </si>
  <si>
    <t xml:space="preserve">Prof. Dr. Muhammad Jufri, S.Psi., M.Si </t>
  </si>
  <si>
    <t>0002026806</t>
  </si>
  <si>
    <t>0015056210</t>
  </si>
  <si>
    <t>0002046902</t>
  </si>
  <si>
    <t>0029106602</t>
  </si>
  <si>
    <t>0001087201</t>
  </si>
  <si>
    <t>0018106905</t>
  </si>
  <si>
    <t>0006017606</t>
  </si>
  <si>
    <t>0017086603</t>
  </si>
  <si>
    <t>0030036503</t>
  </si>
  <si>
    <t>Dr. Pangeran Paita Yunus, S.Pd., M.Sn</t>
  </si>
  <si>
    <t>0013116909</t>
  </si>
  <si>
    <t>0015095509</t>
  </si>
  <si>
    <t>0014087305</t>
  </si>
  <si>
    <t>0010016103</t>
  </si>
  <si>
    <t>Dr. Irfan, S.Pd., M.Ds</t>
  </si>
  <si>
    <t>0027088203</t>
  </si>
  <si>
    <t>Dr. Asniar Khumas, S.Psi., M.Si.</t>
  </si>
  <si>
    <t>0025047106</t>
  </si>
  <si>
    <t>197205261998022001</t>
  </si>
  <si>
    <t>0020087206</t>
  </si>
  <si>
    <t>Dr. Hasbunallah AS, M.Pd</t>
  </si>
  <si>
    <t>Ihsan Abbas, S.Pd., M.Pd</t>
  </si>
  <si>
    <t>Hasbi Asyhari, S.Pd., M.Pd</t>
  </si>
  <si>
    <t>0030107402</t>
  </si>
  <si>
    <t>Dr. Sudiadharma, M.Kes</t>
  </si>
  <si>
    <t>Silatul Rahmi, S.Pd., M.Pd</t>
  </si>
  <si>
    <t>Muh. Adnan Hudain, S.Pd., M.Pd</t>
  </si>
  <si>
    <t>Dra. Ichsani., M.Kes</t>
  </si>
  <si>
    <t>Dr. Jamaluddin, M.Pd</t>
  </si>
  <si>
    <t>197512122008012009</t>
  </si>
  <si>
    <t>0006126211</t>
  </si>
  <si>
    <t>0002068401</t>
  </si>
  <si>
    <t>0031126369</t>
  </si>
  <si>
    <t>196312311988031030</t>
  </si>
  <si>
    <t>Dr. Suwardi, M.Pd</t>
  </si>
  <si>
    <t>Dr. Heriyati Yatim, M.Pd</t>
  </si>
  <si>
    <t>Dr. Sumiani, M.Hum</t>
  </si>
  <si>
    <t>0026057203</t>
  </si>
  <si>
    <t>Dr. Karta Jayadi, M.Sn.</t>
  </si>
  <si>
    <t>Prof. Dr. rer.nat. H. Muharram, M.Si</t>
  </si>
  <si>
    <t>Dr. Faizal Amir, M.Pd</t>
  </si>
  <si>
    <t>Prof. Dr. Andi Agustang, M.Si.</t>
  </si>
  <si>
    <t>Dian Cahyadi, S.Sn., M.Ds.</t>
  </si>
  <si>
    <t>0018057704</t>
  </si>
  <si>
    <t>197705182008121001</t>
  </si>
  <si>
    <t>198405142008122004</t>
  </si>
  <si>
    <t>198304292008121007</t>
  </si>
  <si>
    <t>197806042010121003</t>
  </si>
  <si>
    <t>196301211989032001</t>
  </si>
  <si>
    <t>196802021994031003</t>
  </si>
  <si>
    <t>196205151989031006</t>
  </si>
  <si>
    <t>196904021998022001</t>
  </si>
  <si>
    <t>196610291991032002</t>
  </si>
  <si>
    <t>197208012000032001</t>
  </si>
  <si>
    <t>196910181994031001</t>
  </si>
  <si>
    <t>197601062005012001</t>
  </si>
  <si>
    <t>196608171993031002</t>
  </si>
  <si>
    <t>196503301990031001</t>
  </si>
  <si>
    <t>196911132000031001</t>
  </si>
  <si>
    <t>197308142006041001</t>
  </si>
  <si>
    <t>197604282005011003</t>
  </si>
  <si>
    <t>196101101990031001</t>
  </si>
  <si>
    <t>0007056103</t>
  </si>
  <si>
    <t>196105071988031002</t>
  </si>
  <si>
    <t>0008076504</t>
  </si>
  <si>
    <t>196507081989031002</t>
  </si>
  <si>
    <t>0013036511</t>
  </si>
  <si>
    <t>196503131990031003</t>
  </si>
  <si>
    <t>0018086310</t>
  </si>
  <si>
    <t>0016106110</t>
  </si>
  <si>
    <t>196110161988031006</t>
  </si>
  <si>
    <t>0004056616</t>
  </si>
  <si>
    <t>196605041992031003</t>
  </si>
  <si>
    <t>0015018401</t>
  </si>
  <si>
    <t>198401152006041002</t>
  </si>
  <si>
    <t>0017046414</t>
  </si>
  <si>
    <t>196404171991031005</t>
  </si>
  <si>
    <t>0030127405</t>
  </si>
  <si>
    <t>197412302008121001</t>
  </si>
  <si>
    <t>0007046404</t>
  </si>
  <si>
    <t>196404071989031004</t>
  </si>
  <si>
    <t>0005126402</t>
  </si>
  <si>
    <t>196412051989032001</t>
  </si>
  <si>
    <t>0031126466</t>
  </si>
  <si>
    <t>196412311991031030</t>
  </si>
  <si>
    <t>198504092010121006</t>
  </si>
  <si>
    <t>0016107002</t>
  </si>
  <si>
    <t>197010161997021001</t>
  </si>
  <si>
    <t>0025087005</t>
  </si>
  <si>
    <t>197008252006042003</t>
  </si>
  <si>
    <t>0023047906</t>
  </si>
  <si>
    <t>197904232007101001</t>
  </si>
  <si>
    <t>0012127507</t>
  </si>
  <si>
    <t>0031125540</t>
  </si>
  <si>
    <t>195512311986101001</t>
  </si>
  <si>
    <t>0017115203</t>
  </si>
  <si>
    <t>195211171983031002</t>
  </si>
  <si>
    <t>0001086603</t>
  </si>
  <si>
    <t>196608011989031001</t>
  </si>
  <si>
    <t>0027126213</t>
  </si>
  <si>
    <t>196212271987021001</t>
  </si>
  <si>
    <t>0024105201</t>
  </si>
  <si>
    <t>195210241976021001</t>
  </si>
  <si>
    <t>0021055204</t>
  </si>
  <si>
    <t>195205211976021001</t>
  </si>
  <si>
    <t>0019036306</t>
  </si>
  <si>
    <t>196303191989032001</t>
  </si>
  <si>
    <t>0023055704</t>
  </si>
  <si>
    <t>195705231985031002</t>
  </si>
  <si>
    <t>0001035405</t>
  </si>
  <si>
    <t>195403011980031007</t>
  </si>
  <si>
    <t>0002027204</t>
  </si>
  <si>
    <t>197202021997021002</t>
  </si>
  <si>
    <t>0026117306</t>
  </si>
  <si>
    <t>197311262001122001</t>
  </si>
  <si>
    <t>Dr. Yasriuddin, M.Pd</t>
  </si>
  <si>
    <t>198703262015041001</t>
  </si>
  <si>
    <t>197308172000031002</t>
  </si>
  <si>
    <t>195509151985032001</t>
  </si>
  <si>
    <t>196102181988031001</t>
  </si>
  <si>
    <t>197410302006041001</t>
  </si>
  <si>
    <t>195606061984031006</t>
  </si>
  <si>
    <t>197401092005011001</t>
  </si>
  <si>
    <t>198208272006042002</t>
  </si>
  <si>
    <t>0017106904</t>
  </si>
  <si>
    <t>196910171993031002</t>
  </si>
  <si>
    <t>Rahmad Risan, S.Pd., M.Pd</t>
  </si>
  <si>
    <t>-</t>
  </si>
  <si>
    <t>Dr. Alimuddin, S.Si., M.Si</t>
  </si>
  <si>
    <t>0031126906</t>
  </si>
  <si>
    <t>Dr. Ir. Hilda Karim M.P</t>
  </si>
  <si>
    <t>Prof. Murni Mahmud, S.Pd., M.Hum., Ph.D</t>
  </si>
  <si>
    <t xml:space="preserve">Penelitian Dasar   </t>
  </si>
  <si>
    <t>Prof. Oslan Jumadi, S.Si., M.Phil., Ph.D</t>
  </si>
  <si>
    <t>Prof. Dr. Syafruddin Side, S.Si, M.Si</t>
  </si>
  <si>
    <t>Dr. Wahidah Sanusi S.Si, M.Si &amp; Dra. Nasiah M.Si.</t>
  </si>
  <si>
    <t>Dr. A. Mu'nisa S.Si, M.Si</t>
  </si>
  <si>
    <t xml:space="preserve">Penelitian Dasar Unggulan Perguruan Tinggi  </t>
  </si>
  <si>
    <t xml:space="preserve">Pemodelan Karakteristik Kondisi Basah dan Kering Berbasis Indeks Presipitasi Terstandarisasi sebagai Langkah Peringatan Dini Peristiwa Hujan Ekstrim </t>
  </si>
  <si>
    <t>Ir. Halifah Pagarra, M.Si., Ph.D</t>
  </si>
  <si>
    <t>Prof. Dr. H. Firdaus Daud</t>
  </si>
  <si>
    <t>Pengembangan Model Pelatihan Mitigasi Bencana Pada Daerah Rawan Bencana di Sulawesi Selatan</t>
  </si>
  <si>
    <t>Prof. Dr. Jokebet Saludung, M.Pd</t>
  </si>
  <si>
    <t>195107021976032001</t>
  </si>
  <si>
    <t>0002075103</t>
  </si>
  <si>
    <t>Pengembangan dan Penerapan Model Berbagai Makanan/Kue Berbasis Lokal dan Ecopreneurship</t>
  </si>
  <si>
    <t xml:space="preserve">Penelitian Disertasi Doktor  </t>
  </si>
  <si>
    <t>Penelitian Terapan</t>
  </si>
  <si>
    <t>Dr. Farida Aryani, S.Pd, M.Pd</t>
  </si>
  <si>
    <t>Dr. Muhammad Rais S.Pd, M.T &amp; Hamdan Arfandy S.Kom., M.T.</t>
  </si>
  <si>
    <t>E- Kompas Masa Depan: Sebuah Pengembangan Model Layanan Peminatan Bagi Siswa SMA  Untuk Meningkatkan Wawasan  Pemilihan Perguruan Tinggi</t>
  </si>
  <si>
    <t>Dr. Mohammad Wijaya, S.Si, M.Si</t>
  </si>
  <si>
    <t>Amal, S.Pi, M.Si., Ph.D</t>
  </si>
  <si>
    <t>Prof. Dr. Ir. Bakhrani A Rauf, M.T</t>
  </si>
  <si>
    <t>Dr. Ir. Nurlita Pertiwi, M.T</t>
  </si>
  <si>
    <t>Strategi Revitalisasi Budaya Lokal yang Mendukung Pengelolaan Sungai Secara Non Struktural</t>
  </si>
  <si>
    <t>Development of a rapid ammonia (NH3) and nitrous oxide (N2O) measurement system to improve environmentally-friendly agriculture in tropic areas</t>
  </si>
  <si>
    <t>Pengembangan  New  Produk  Biji  Kakao untuk Produksi Caffeina, Alkaloid dan Xanthina serta  Pemanfaatan Limbah kakao Sebagai  Edible Film, Pectin, Anti Alergy dan Deodoran Alami</t>
  </si>
  <si>
    <t>Development of sustainable liquid biostimulant extracted from Indonesia seaweeds to improve soil quality, production food and the crop yield in the corn field</t>
  </si>
  <si>
    <t>Prof. Dr. Mantasiah R., M.Hum</t>
  </si>
  <si>
    <t xml:space="preserve">Penelitian Terapan Unggulan Perguruan Tinggi  </t>
  </si>
  <si>
    <t>Prof. Dr. Amir M.Pd</t>
  </si>
  <si>
    <t>Abdul Malik, S.T., M.Si, Ph.D</t>
  </si>
  <si>
    <t>197710112006041001</t>
  </si>
  <si>
    <t>0011107705</t>
  </si>
  <si>
    <t>Dr. Ir. Muhammad Junda, M.Si</t>
  </si>
  <si>
    <t>196211081991031002</t>
  </si>
  <si>
    <t>0008116204</t>
  </si>
  <si>
    <t>Penerapan Teknologi Bioflok Berbasis Mikroflora Lokal Untuk Meningkatkan Produksi Udang Putih (Litopenaeus Vannamei) Secara Intensif Yang Efisien Dan Ramah Lingkungan</t>
  </si>
  <si>
    <t>Dr. Alimuddin, M.Si</t>
  </si>
  <si>
    <t>Ruslan M.Pd &amp; Nasrullah S.Pd, M.Pd</t>
  </si>
  <si>
    <t>Model dan Strategi Implementasi Pengelolaan Kawasan Hutan Mangrove Sebagai Kawasan Hutan Produksi Lestari  Di Pesisir Pantai Sulawesi Selatan</t>
  </si>
  <si>
    <t>Dr. Arsad Bahri S.Pd, M.Pd</t>
  </si>
  <si>
    <t xml:space="preserve">Prof. Dr. H. Muhammad Ardi, M.S </t>
  </si>
  <si>
    <t xml:space="preserve">Dr. Purnamawati, M.Pd </t>
  </si>
  <si>
    <t xml:space="preserve">Dr. Syamsidah, M.Pd </t>
  </si>
  <si>
    <t>Dr. Hendra Jaya, S.Pd, M.T</t>
  </si>
  <si>
    <t>198209072005011003</t>
  </si>
  <si>
    <t>Dr. Irma Aswani Ahmad, M.T</t>
  </si>
  <si>
    <t>197208261998022001</t>
  </si>
  <si>
    <t>0026087202</t>
  </si>
  <si>
    <t>Prof. Drs. Muhammad Basri, Ph.D</t>
  </si>
  <si>
    <t xml:space="preserve">Penelitian Tesis Magister </t>
  </si>
  <si>
    <t xml:space="preserve">Prof. Dr. Hamzah Upu, M.Ed </t>
  </si>
  <si>
    <t>Penelitian World Class Research</t>
  </si>
  <si>
    <t>Sistem Rekrutmen Mahasiswa Calon Guru Berbasis Database Terintegrasi</t>
  </si>
  <si>
    <t>Sumber Dana</t>
  </si>
  <si>
    <t>PNBP UNM</t>
  </si>
  <si>
    <t>Jumlah Dana</t>
  </si>
  <si>
    <t>PNBP MAJELIS PROFESSOR</t>
  </si>
  <si>
    <t>PNBP PROGRAM PASCA SARJANA</t>
  </si>
  <si>
    <t>PNBP PUSAT</t>
  </si>
  <si>
    <t>PNBP PERECEPATAN PROFESSOR</t>
  </si>
  <si>
    <t>DRPM DIKTI</t>
  </si>
  <si>
    <t>SKEMA</t>
  </si>
  <si>
    <t>FAKULTAS BAHASA DAN SASTRA UNM</t>
  </si>
  <si>
    <t>FAKULTAS EKONOMI UNM</t>
  </si>
  <si>
    <t>PNBP FE</t>
  </si>
  <si>
    <t>FAKULTAS ILMU KEOLAHRAGAAN UNM</t>
  </si>
  <si>
    <t>PNBP FIK</t>
  </si>
  <si>
    <t>FAKULTAS ILMU PENDIDIKAN UNM</t>
  </si>
  <si>
    <t>FAKULTAS ILMU SOSIAL UNM</t>
  </si>
  <si>
    <t>FAKULTAS MIPA UNM</t>
  </si>
  <si>
    <t>PNBP FSD</t>
  </si>
  <si>
    <t>FAKULTAS SENI DAN DESAIN UNM</t>
  </si>
  <si>
    <t>FAKULTAS TEKNIK UNM</t>
  </si>
  <si>
    <t>FAKULTAS PSIKOLOGI UNM</t>
  </si>
  <si>
    <t>PNBP FPsI</t>
  </si>
  <si>
    <t>FBS</t>
  </si>
  <si>
    <t>FE</t>
  </si>
  <si>
    <t>FIK</t>
  </si>
  <si>
    <t>FIP</t>
  </si>
  <si>
    <t>FIS</t>
  </si>
  <si>
    <t>FMIPA</t>
  </si>
  <si>
    <t>FSD</t>
  </si>
  <si>
    <t>FT</t>
  </si>
  <si>
    <t>FPSI</t>
  </si>
  <si>
    <t>JML</t>
  </si>
  <si>
    <t>DANA</t>
  </si>
  <si>
    <t xml:space="preserve">FAKULTAS </t>
  </si>
  <si>
    <t>NO</t>
  </si>
  <si>
    <t>TOTAL</t>
  </si>
  <si>
    <t xml:space="preserve">Penelitian Mandiri </t>
  </si>
  <si>
    <t>SKEMA PENELITIAN</t>
  </si>
  <si>
    <t>PNBP FAKULTAS UNM</t>
  </si>
  <si>
    <t xml:space="preserve">REKAPITULASI JUMLAH JUDUL, DANA DAN SKEMA PENELITIAN PERFAKULTAS </t>
  </si>
  <si>
    <t>LEMBAGA PENELITIAN DAN PENGABDIAN KEPADA MASYARAKAT (LP2M) UNM</t>
  </si>
  <si>
    <t>JUMLAH</t>
  </si>
  <si>
    <t>PROGRAM</t>
  </si>
  <si>
    <t xml:space="preserve">PENELITIAN DESENTRALISASI DRPM DIKTI </t>
  </si>
  <si>
    <t>PENELITIAN KOMPETITIF DRPM DIKTI</t>
  </si>
  <si>
    <t>PENELITIAN MANDIRI</t>
  </si>
  <si>
    <t>DIPA UNM/PNBP UNM</t>
  </si>
  <si>
    <t>Amirullah S.Pd, M.Ed, Ph.D</t>
  </si>
  <si>
    <t>0020087907</t>
  </si>
  <si>
    <t>197908202009121002</t>
  </si>
  <si>
    <t>Multicultural Education based Instruction in Teaching English for An Islamic Univesity</t>
  </si>
  <si>
    <t>Bilingual Communicative Development of the Students in Indonesian Higher Education</t>
  </si>
  <si>
    <t>Blended Learning-Based Instruction In Teaching English for Business Communication in Indonesian  Vocational Higher Education</t>
  </si>
  <si>
    <t>Pengembangan Buku Bahan Ajar Tatabahasa Jerman (Strukturen Und Wortschatz) Tingkat Perguruan Tinggi Dengan Pendekatan Linguistik Berbasis Error and Contrastive Analysis</t>
  </si>
  <si>
    <t>Developing Self Efficacy Model For Speaking Based Activities For Indonesian High Schools</t>
  </si>
  <si>
    <t>Effective Strategies of Using Computer Assisted Language Learning (CALL) in Teaching English Vocabulary for A Public Senior High School</t>
  </si>
  <si>
    <t>Silang Kode (Code-Crossing) Dalam Pengajaran Bahasa Inggris: Analisis Wacana Kritis</t>
  </si>
  <si>
    <t>Paralanguage Sebagai Komunikasi Non Verbal yang Digunakan Oleh Guru Dalam Interaksi Kelas Bahasa Inggris</t>
  </si>
  <si>
    <t>Penelitian Tesis Magister</t>
  </si>
  <si>
    <t>Penelitian Terapan Unggulan Perguruan Tinggi</t>
  </si>
  <si>
    <t>Penelitian Disertasi Doktor</t>
  </si>
  <si>
    <t>Penelitian Dasar Unggulan Perguruan Tinggi</t>
  </si>
  <si>
    <t>Penelitian Dasar</t>
  </si>
  <si>
    <t>Dr. Basri Bado S.Pd, M.Si</t>
  </si>
  <si>
    <t>Analisis Model Literasi dan Perilaku Ekonomi Keluarga Petani  di Perdesaan Morowali Utara</t>
  </si>
  <si>
    <t>Pengaruh Kualifikasi Pendidikan, Pengalaman Kerja, dan Disiplin Kerja Terhadap Prestasi Kerja Guru-Guru SMA di Kota Makassar</t>
  </si>
  <si>
    <t>Dr. Arnidah S.Pd, M.Si</t>
  </si>
  <si>
    <t>0012057502</t>
  </si>
  <si>
    <t>197505122003122001</t>
  </si>
  <si>
    <t>Pengembangan E-Book Simulasi Digital Berbasis Multimedia untuk Sekolah Menengah Kejuruan Kelas X</t>
  </si>
  <si>
    <t>KEGIATAN PENELITIAN YANG DIKELOLA OLEH LP2M UNM TAHUN ANGGARAN 2020</t>
  </si>
  <si>
    <t>Dr. Risma Niswaty S.S., M.Si</t>
  </si>
  <si>
    <t>0026027206</t>
  </si>
  <si>
    <t>197201262003032001</t>
  </si>
  <si>
    <t>Model Kompetensi dalam Pengelolaan Alokasi Dana Desa di Kecamatan Kapala Pitu Kabupaten Toraja Utara</t>
  </si>
  <si>
    <t>Prof. Dr. Rosmini Maru, S.Pd, M.Si</t>
  </si>
  <si>
    <t xml:space="preserve">Dr. Ilham Minggi, M.Si </t>
  </si>
  <si>
    <t>196912311997021001</t>
  </si>
  <si>
    <t>0010116603</t>
  </si>
  <si>
    <t>Prof. Dr. Ir Yusmina Hala &amp;  A Muflihunna S.Si</t>
  </si>
  <si>
    <t>Uca S.Si, M.P, Ph.D</t>
  </si>
  <si>
    <t>Dr Wahidah Sanusi S.Si, M.Si &amp; Muhammad Kasim Aidid S.Si, M.Si</t>
  </si>
  <si>
    <t>Sudarmin S.Si, M.Si &amp; Sahlan Sidjara S.Si, M.Si</t>
  </si>
  <si>
    <t>Hartati S.Si, M.Si, Ph.D &amp; A. Bida Purnamasari S.Si, M.Kes</t>
  </si>
  <si>
    <t>Dr. Adnan M.S &amp; Dr Arsad Bahri S.Pd, M.Pd</t>
  </si>
  <si>
    <t>Yasser Abdul Djawad S.T, M.Sc., Ph.D</t>
  </si>
  <si>
    <t>Dr. Ir. Muhammad Wiharto M.Si &amp; Dr. Army Auliah M.Si</t>
  </si>
  <si>
    <t>Dr. Ir Muhammad Wiharto M.Si &amp;  Rachmawaty S.Si, M.P, Ph.D</t>
  </si>
  <si>
    <t>Halifah Pagarra M.Si, Ph.D &amp;  Surahman Nur S.Pd, M.Pd</t>
  </si>
  <si>
    <t>Dr. Halimah Hussain M.Si &amp; Dr. Edy Sabara, M.Si</t>
  </si>
  <si>
    <t>Prof. Dr. Rosmini Maru S.Pd, M.Si &amp; Prof. Dr.  Syafruddin Side S.Si, M.Si</t>
  </si>
  <si>
    <t>dr. Irma Suryani Idris M.Kes</t>
  </si>
  <si>
    <t>Dr. Rusli M.Si &amp;  Ansari Saleh Ahmar S.Si, M.Sc.</t>
  </si>
  <si>
    <t>Rekayasa Artifisial Plant Microbiome Menggunakan Konsorsium Actinomycetes Terseleksi untuk Peningkatan Ketahanan Tanaman Bawang Merah Terhadap Patogen Busuk Akar</t>
  </si>
  <si>
    <t>Pemodelan Matematika SEII dan Pametaaan Wilayah Endemik Diabetes Mellitus di Kota Makassar</t>
  </si>
  <si>
    <t>Ekstraksi Pektin Dari Kulit Pisang Sebagai Prebiotik Menggantikan Antibiotik Pada Pakan Ternak Ayam Broiler di Sulawesi Selatan</t>
  </si>
  <si>
    <t xml:space="preserve">Pengembangan Model Pembelajaran Matematika untuk  Menumbuhkembangkan Karakter dan Kreativitas matematika  Peserta Didik SMP </t>
  </si>
  <si>
    <t>Pengembangan Bahan Ajar E-Learning Dengan Menggunakan Edmodo Berbasis Gawai Untuk Pembelajaran Matematika di Sekolah Menengah Atas</t>
  </si>
  <si>
    <t>Pengembangan Perangkat Pembelajaran Berbasis Problem Based Learning (PBL) untuk menumbuhkan Kemampuan Literasi Matematika</t>
  </si>
  <si>
    <t>Model Creative Problem Solving (CPS) dalam Pembelajaran Matematika</t>
  </si>
  <si>
    <t>Analisis Nilai Ekonomi Untuk Pengembangan Ekowisata Pada Wisata Air di Kabupaten Soppeng Dengan Menggunakan Metode Travel Cost</t>
  </si>
  <si>
    <t>Prediksi Suhu Udara Kota Makassar Dengan Metode Autoregresif Integretif Moving Average (ARIMA)</t>
  </si>
  <si>
    <t xml:space="preserve">Mitigasi Perubahan Iklim Melalui Serapan dan Simpanan Karbon Pada  Ekosistem  Mangrove di Lantebung Kota Makassar </t>
  </si>
  <si>
    <t>Pemodelan Matematika Seirs Terhadap Kecanduan Game Online Pada Mahasiswa di Kota Makassar</t>
  </si>
  <si>
    <t xml:space="preserve">Pemodelan Matematika SEIAS-SEI Pada Penyebaran Penyakit Malaria Asimtomatik dan Superinfeksi Dengan Vaksinasi  Tak Sempurna  </t>
  </si>
  <si>
    <t>Analisis Global dan Simulasi Model Matematika Pada Penularan Penyakit Tipus Di Kota Makassar</t>
  </si>
  <si>
    <t>Akurasi Metode Runge Kutta Pada Model Matematika SEIR Pada Penularan Penyakit Tuberculosis di Sulawesi Selatan</t>
  </si>
  <si>
    <t>Persepsi dan Partisipasi Masyarakat dalam Perlindungan Hutan Mangrove Terkait Layanan Penyerapan Karbon di Kabupaten Barru Sulawesi Selatan</t>
  </si>
  <si>
    <t>Strategi Pemberdayaan Petani Tambak Pada Budidaya Silvofishery di Pulau Bangkobangkoang Kabupaten Pangkep</t>
  </si>
  <si>
    <t>Analisis Dampak Pembelajaran Discovery Learning Dengan Pendekatan Saintifik Terhadap Kemampuan Berpikir Kreatif dan Komunikasi Matematika Dalam Pendidikan Era Revolusi Industri Pada Siswa Sekolah Menengah Pertama</t>
  </si>
  <si>
    <t>Pengembangan Media Augmented Reality Dalam Pembelajaran Matematika Menghadapi Pendidikan Era Revolusi Industri 4.0 Pada Siswa Sekolah Menengah Atas</t>
  </si>
  <si>
    <t>Pengembangan Perangkat Pembelajaran Matematika Berbasis Pendekatan Realistik yang Berkarakter Pada Siswa Sekolah Dasar</t>
  </si>
  <si>
    <t>Analisis Sanitasi Lingkungan dan Sosial Ekonomi Masyarakat Desa Kayuadi Kec. Taka Bonerate Kab. Kep. Selayar</t>
  </si>
  <si>
    <t>Analisis Perilaku Hidup Bersih dan Sehat (PHBS) Masyarakat Desa Nelayan Galesong di Kabupaten Takalar</t>
  </si>
  <si>
    <t>Karakteristik Intuisi Mahasiswa Dalam Memahami Konsep Limit Fungsi</t>
  </si>
  <si>
    <t>Konsorsium Riset Unggulan Perguruan Tinggi</t>
  </si>
  <si>
    <t>Dr. Muhammad Ahsan S Mandra S.T, M.T</t>
  </si>
  <si>
    <t>Dr. Slamet Widodo S.Pd, M.Kes</t>
  </si>
  <si>
    <t>Dr. Abdul Muis Mappalotteng, M.Pd, M.T</t>
  </si>
  <si>
    <t>Dr. Sundari Hamid S.Pd, M.Si &amp; Dr. E. Amelda Pramezwary S.Tr.Par, M.M</t>
  </si>
  <si>
    <t xml:space="preserve">Dr. Sunardi K M.Pd &amp; Dr. Rusli Ismail </t>
  </si>
  <si>
    <t>Nur Anny Suryaningsih Taufiq, S.P, M.Si, Ph.D &amp; Dr. Mithen M.T</t>
  </si>
  <si>
    <t>Dr. Mithen M.T &amp; Dr Anas Arfandi S.Pd, M.Pd</t>
  </si>
  <si>
    <t>Dr. A Hudiah M.Pd</t>
  </si>
  <si>
    <t>Dra. Ratnawati T M.Hum</t>
  </si>
  <si>
    <t>Dr. Ir. Nurlita Pertiwi M.T &amp; Nur Anny Suryaningsih Taufiq, S.P, M.Si, Ph.D</t>
  </si>
  <si>
    <t>Dr. Mithen M.T &amp; Dr. Hamzah Nur S.Pd</t>
  </si>
  <si>
    <t>Rahmansah S.Pd, M.T &amp; Andi Yusdy Dwiasta R S.T, M.T</t>
  </si>
  <si>
    <t>Prof. Dr. Muhammad Ardi, M.S &amp; Haruna M.Pd</t>
  </si>
  <si>
    <t>Pengembangan Perangkat Pembelajaran Dengan Model Inquiry Learning Untuk Meningkatkan  Kemampuan  Berpikir Kreatif  Mahasiswa</t>
  </si>
  <si>
    <t xml:space="preserve">Struktur Plat Atap berbasis Green Concrete Menggunakan Pozzolan Organik </t>
  </si>
  <si>
    <t>Pengembangan Alat Bantu Jalan Tuna Netra Berbasis Mikrokontroller</t>
  </si>
  <si>
    <t>Rancang Bangun Sistem Pemantauan Infus Pasien Rawat Inap Berbasis Arduino</t>
  </si>
  <si>
    <t>Pengembangan Perangkat Pembelajaran Remote Laboratorium IoT dengan Blended Learning pada Matakuliah Elektronika Digital</t>
  </si>
  <si>
    <t>Penelitian Unggulan Stategis Nasional/Konsorsium Riset Unggulan Perguruan Tinggi</t>
  </si>
  <si>
    <t>TAHUN ANGGARAN 2020</t>
  </si>
  <si>
    <t>Prof. Dr. H. Muhammad Yahya, M.Kes., M.Eng.</t>
  </si>
  <si>
    <t>Muliadi, S.Pd., M.T.</t>
  </si>
  <si>
    <t>Dr. Jamaluddin, M.P.</t>
  </si>
  <si>
    <t>Dr. Ir. Ahmad Rifqi Asrib, M.T.</t>
  </si>
  <si>
    <t>Dr. Ir. Hasanah Nur, M.T.</t>
  </si>
  <si>
    <t xml:space="preserve">Dr. Mustari S. Lamada, M.T. </t>
  </si>
  <si>
    <t>Dr. H. Ruslan, M.Pd.</t>
  </si>
  <si>
    <t>Dr. Syafiuddin Parenrengi, M.Pd</t>
  </si>
  <si>
    <t>Dra. Srikandi, M.Pd</t>
  </si>
  <si>
    <t>Dr. Supriadi, M.T</t>
  </si>
  <si>
    <t>Ratnawaty Fadillah, S.TP., M.Sc</t>
  </si>
  <si>
    <t>Drs. Taufiq Natsir, M.Pd</t>
  </si>
  <si>
    <t>Dr. Nurlaela Latief, M.P.</t>
  </si>
  <si>
    <t>Dr. Muhammad Yusuf Mappeasse, M.Pd</t>
  </si>
  <si>
    <t>Fathahillah, S.Pd., M.Eng.</t>
  </si>
  <si>
    <t>Saharuna, S.Pd., M.Pd</t>
  </si>
  <si>
    <t>Dr. St. Aisyah, M.Pd</t>
  </si>
  <si>
    <t>Drs. Tasri Ponta, M.Pd</t>
  </si>
  <si>
    <t>Dr. Anas Arfandi, M.Pd.</t>
  </si>
  <si>
    <t>Muhammad Idhil Maming, S.T, M.T</t>
  </si>
  <si>
    <t>Haripuddin, S.T., M.T</t>
  </si>
  <si>
    <t>Dyah Vitalocca, S.T., M.Pd</t>
  </si>
  <si>
    <t>Firdaus. S.Pd., M.T.</t>
  </si>
  <si>
    <t>Drs. Alimuddin Sa'ban Miru, M.Pd</t>
  </si>
  <si>
    <t>Zulhajji, ST., MT</t>
  </si>
  <si>
    <t>Dr. Darmawang, M. Kes.</t>
  </si>
  <si>
    <t>Muhammad Farid, S.Pd., M.T., Ph.D.</t>
  </si>
  <si>
    <t>Rosmiaty, S.Pd, M.Pd</t>
  </si>
  <si>
    <t>Dra. Kurniati, M. Si.</t>
  </si>
  <si>
    <t>Drs. Sabran, M.Pd</t>
  </si>
  <si>
    <t>Dr. Muhammad Rais, S.Pd., MP., MT</t>
  </si>
  <si>
    <t>Ir. Badaruddin Anwar, S.Pd., M.Pd.</t>
  </si>
  <si>
    <t>Dr. Satria Gunawan Zain, S.Pd., M.T.</t>
  </si>
  <si>
    <t>Dr. Edy Sabara, M.Si.</t>
  </si>
  <si>
    <t>Dr. Sanatang, S.Pd., M.T</t>
  </si>
  <si>
    <t>Hasrul Bakri, S.Pd., M.T</t>
  </si>
  <si>
    <t>Dr. H. Rusyadi, M.Pd.</t>
  </si>
  <si>
    <t>Rika Riwayani, S.Pd., M.Hum.</t>
  </si>
  <si>
    <t>Dr. Ummiati Rahmah S.Pd., M.T.</t>
  </si>
  <si>
    <t>Mantasia, S.Pd., M.T.</t>
  </si>
  <si>
    <t>Prof. Dr. Patang, S.Pi., M.Si</t>
  </si>
  <si>
    <t>Amirah Mustarin, S.Pi, M.Si</t>
  </si>
  <si>
    <t>Dr. Ir. Mohammad Junaedy Rahman, ST., MT</t>
  </si>
  <si>
    <t>Armiwaty, ST, M.Si</t>
  </si>
  <si>
    <t>Dr. Djuanda, ST., MT.</t>
  </si>
  <si>
    <t>Dr. Andi Muhammad Irfan, S.T., M.T.</t>
  </si>
  <si>
    <t>0023066302</t>
  </si>
  <si>
    <t>0016117404</t>
  </si>
  <si>
    <t>0023076702</t>
  </si>
  <si>
    <t>0019096302</t>
  </si>
  <si>
    <t>0012075916</t>
  </si>
  <si>
    <t>0005057513</t>
  </si>
  <si>
    <t>0031126338</t>
  </si>
  <si>
    <t>0013076306</t>
  </si>
  <si>
    <t>0013065802</t>
  </si>
  <si>
    <t>0031126722</t>
  </si>
  <si>
    <t>0027068006</t>
  </si>
  <si>
    <t>0005086416</t>
  </si>
  <si>
    <t>0011096308</t>
  </si>
  <si>
    <t>0017036502</t>
  </si>
  <si>
    <t>0926038601</t>
  </si>
  <si>
    <t>0007087703</t>
  </si>
  <si>
    <t>0031076305</t>
  </si>
  <si>
    <t>0001125902</t>
  </si>
  <si>
    <t>0020098006</t>
  </si>
  <si>
    <t>001016807</t>
  </si>
  <si>
    <t>0010056807</t>
  </si>
  <si>
    <t>0412048405</t>
  </si>
  <si>
    <t>0012107606</t>
  </si>
  <si>
    <t>0023076302</t>
  </si>
  <si>
    <t>0016067208</t>
  </si>
  <si>
    <t>0007076203</t>
  </si>
  <si>
    <t>0007097607</t>
  </si>
  <si>
    <t>0029017701</t>
  </si>
  <si>
    <t>0012106105</t>
  </si>
  <si>
    <t>0031126622</t>
  </si>
  <si>
    <t>0031127407</t>
  </si>
  <si>
    <t>0015087514</t>
  </si>
  <si>
    <t>0009088003</t>
  </si>
  <si>
    <t>0024116601</t>
  </si>
  <si>
    <t>0020077512</t>
  </si>
  <si>
    <t>0024077705</t>
  </si>
  <si>
    <t>0021095808</t>
  </si>
  <si>
    <t>0017117604</t>
  </si>
  <si>
    <t>0003097206</t>
  </si>
  <si>
    <t>0031077206</t>
  </si>
  <si>
    <t>0013106902</t>
  </si>
  <si>
    <t>0028078603</t>
  </si>
  <si>
    <t>0024067307</t>
  </si>
  <si>
    <t>0031127608</t>
  </si>
  <si>
    <t>0009067101</t>
  </si>
  <si>
    <t>0024086801</t>
  </si>
  <si>
    <t>196306231991031002</t>
  </si>
  <si>
    <t>197411162001121001</t>
  </si>
  <si>
    <t>196707231992031002</t>
  </si>
  <si>
    <t>196309191991031001</t>
  </si>
  <si>
    <t>195907121986012002</t>
  </si>
  <si>
    <t>197505052005011001</t>
  </si>
  <si>
    <t>196312311990031028</t>
  </si>
  <si>
    <t>196307131991031003</t>
  </si>
  <si>
    <t>195806131986032002</t>
  </si>
  <si>
    <t>196712311993031018</t>
  </si>
  <si>
    <t>198006272015042001</t>
  </si>
  <si>
    <t>196408051991031004</t>
  </si>
  <si>
    <t>198309111992042001</t>
  </si>
  <si>
    <t>196503171993031001</t>
  </si>
  <si>
    <t>198603262015041001</t>
  </si>
  <si>
    <t>197707082005011001</t>
  </si>
  <si>
    <t>196307311989122001</t>
  </si>
  <si>
    <t>195912011989031002</t>
  </si>
  <si>
    <t>198009202005011003</t>
  </si>
  <si>
    <t>196801011998021001</t>
  </si>
  <si>
    <t>196805101997021001</t>
  </si>
  <si>
    <t>198404122014042001</t>
  </si>
  <si>
    <t>197610122008011008</t>
  </si>
  <si>
    <t>196307231990031003</t>
  </si>
  <si>
    <t>195704021986011002</t>
  </si>
  <si>
    <t>196207071991031002</t>
  </si>
  <si>
    <t>197609072006041001</t>
  </si>
  <si>
    <t>197701292003122003</t>
  </si>
  <si>
    <t>196110121989032003</t>
  </si>
  <si>
    <t>196612311991121001</t>
  </si>
  <si>
    <t>197412312005011004</t>
  </si>
  <si>
    <t>197508152007011002</t>
  </si>
  <si>
    <t>198008092010121002</t>
  </si>
  <si>
    <t>196611241991031002</t>
  </si>
  <si>
    <t>197207202010122001</t>
  </si>
  <si>
    <t>197707242005011003</t>
  </si>
  <si>
    <t>195809211986031002</t>
  </si>
  <si>
    <t>197611172003122001</t>
  </si>
  <si>
    <t>197209031999032003</t>
  </si>
  <si>
    <t>197207312006042001</t>
  </si>
  <si>
    <t>196910132000031001</t>
  </si>
  <si>
    <t>198607282015042002</t>
  </si>
  <si>
    <t>197306242006041003</t>
  </si>
  <si>
    <t>197612312003122002</t>
  </si>
  <si>
    <t>197106091996011001</t>
  </si>
  <si>
    <t>196808241998021001</t>
  </si>
  <si>
    <t>Fathahillah, S.Pd., M.Eng. , Rissa Megavitry, S.Pd., M.Pd. &amp; Nurul Mukhlisa Abdal, S.Pd., M.Si.</t>
  </si>
  <si>
    <t>Prof. Dr. Syahrul, M.Pd, Shabrina Syntha Dewi &amp; Mardiana, S.Pd., M.Pd</t>
  </si>
  <si>
    <t>Amirah Mustarin, S.Pi., M.Si. &amp; Ervi Novitasari, S.Pd., M.Pd</t>
  </si>
  <si>
    <t>Andi Muhammad Taufiq Ali, S.Pd., M.Pd.</t>
  </si>
  <si>
    <t>Dr. Ir. Muh. Nasir Malik, M.T.</t>
  </si>
  <si>
    <t>Drs. Sugeng A Karim M.T, Veronika Asri Tandirerung S.Pd., M.Pd &amp; Wirawan Setia Laksana S.Pd., M.Sc</t>
  </si>
  <si>
    <t>Dr. Iwan Suhardi, S.T., M.T , Edi Suhardi Rahman, S.Pd., M.Pd. &amp; Dr. Hj. Lu'mu, M.Pd.</t>
  </si>
  <si>
    <t>Dr. Yasdin, S.Pd., M.Pd. M.Sc &amp; Andi Zulfikar Yusuf, S.Pd., M.Pd</t>
  </si>
  <si>
    <t>Syarifah Suryana, S.Pd, M.Pd</t>
  </si>
  <si>
    <t>Dr. Muh. Ma'ruf Idris, M.T &amp; Mustamin, S.Pd, M.T</t>
  </si>
  <si>
    <t xml:space="preserve">Reski Praja Putra, S.TP, M.Si &amp; Dr. Subari Yanto, M.Si. </t>
  </si>
  <si>
    <t>Drs. Panennungi T. MT. &amp; Drs. Onesimus Sampebua. MT.</t>
  </si>
  <si>
    <t xml:space="preserve">Ady Rukma, ST, M.Pd &amp; Ismail Aqsha, S.Pd, M.Pd. </t>
  </si>
  <si>
    <t>Dyah Darma Andayani, S.T., M.Tel.Eng. , Muliadi, S.Pd., M.T &amp; Dr. Ridwan Daud Mahande, M.Pd.</t>
  </si>
  <si>
    <t>Muhammad Riska, S.Pd., M.Pd &amp; Akhyar Muchtar S.Pd., M.Pd</t>
  </si>
  <si>
    <t>Dr. Eng. H. Ismail., S.T., M.T &amp; Dr. H. Haruna, H.L., M.Pd</t>
  </si>
  <si>
    <t>Dra. Sukriati Firman, M.Kes</t>
  </si>
  <si>
    <t>Putri Ida Sunaryathy, S.T, M.Si, Ph.D &amp; Firman, S.Pd., M.Pd.</t>
  </si>
  <si>
    <t>Akshari Tahir Lopa, ST .,MT &amp; Ir. Surianto Mappangara, MT</t>
  </si>
  <si>
    <t>Dr. techn. Andi Abidah, S.T, M.T &amp; Ir. Jan Robert, M.T</t>
  </si>
  <si>
    <t>Al Imran, S.T.,M.T , Udin Sidik Sidin, S.Pd., M.T &amp; Muhammad Ayat Hidayat, S.T., M.T</t>
  </si>
  <si>
    <t>Dr. Riana T. Mangesa, M.T , Edi Suhardi Rahman, S.Pd., M.Pd &amp; Nurul Mukhlisa Abdal, S.Si., M.Si</t>
  </si>
  <si>
    <t>Dr. Syamsurijal, M.T. , Andi Imran, S.Pd., M.T. &amp; Elfira Makmur, S.Pd., M.Pd.</t>
  </si>
  <si>
    <t>Dr. Aminuddin Bakry, MS &amp; Andi Imran, S.Pd., MT.</t>
  </si>
  <si>
    <t>Drs. Syarifuddin Kasim, MT, Drs. Marsud Hamid, M.Kes &amp; Drs. Massikki, M.Pd</t>
  </si>
  <si>
    <t>Zulhaji, S.Pd., M. Pd &amp; Dr. Marthen Paloboran, S.T., M.T</t>
  </si>
  <si>
    <t>Jumadin, S.Pd., M.Pd. &amp; Andi Muhammad Taufik Ali, S.Pi., M.Pd</t>
  </si>
  <si>
    <t>Nurhijrah, S.Pd., M.Pd</t>
  </si>
  <si>
    <t>Dra. Asiani Abu, M.Pd &amp; Irmayanti, S. Pd., M. Pd.</t>
  </si>
  <si>
    <t>Ridwansyah, ST, M.T &amp; Ganggang Canggi Arnanto, S.Pd., M.Pd</t>
  </si>
  <si>
    <t>Andi Alamsyah Rivai, S.Pi., M.Si , Khaidir Rahman, S.Pd., M.Pd &amp; Ervi Novitasari, S.Pd.,M.Pd</t>
  </si>
  <si>
    <t>Dra. Hj. Asmah Adam, M.Pd. &amp; Muhsin Z, S.T., M.Eng.</t>
  </si>
  <si>
    <t>Dr. Jumadi M. Parenrengi, S.S.T., M.Kom. , Suhartono, S.Kom., M.Kom. , Andi Baso Kaswar, S.Pd., M.Kom , Andi Akram, S.Pd., M.Kom. &amp; Fathiah Adiba, S.Pd., M.Cs.</t>
  </si>
  <si>
    <t>Retyana Wahrini, S.Pd., M.Pd. &amp; Nuridayanti, S.Pd., M.Pd.</t>
  </si>
  <si>
    <t>Shabrina Syntha Dewi, S.Pd., M.Pd. , Chairunnisa Lamasitudju S.Kom.,M.Pd &amp; Ninik Rahayu Ashadi, S.Pd., M.Pd</t>
  </si>
  <si>
    <t>Muliaty Yantahin, S.T., M.T. , Irwansyah Suwahyu, S.Pd.I., M.Pd. &amp; Muhammad Asriadi, S.Pd, M.Pd.</t>
  </si>
  <si>
    <t>Dr. Moh. Ahsan S. Mandra, S.T., M.T. &amp; Dr. Sunardi, M.Pd.</t>
  </si>
  <si>
    <t>Haerani, S.Pd., M.Kes.</t>
  </si>
  <si>
    <t>Dr. Mahmud Mustafa M.Pd &amp; Anita Chandra Dewi, S.Pd., M.Pd</t>
  </si>
  <si>
    <t>Saharuddin, ST., M.Pd. &amp; Sutarsi Suhaeb, S.T., M.Pd.</t>
  </si>
  <si>
    <t>Andi Alamsyah, S.Pi., M.Si , Dr. Ir. Nur Rahma, M.Si &amp; Andi Muhammad Akram Mukhlis, ST., M.Si</t>
  </si>
  <si>
    <t>Nurmila S.Ag. M.Pdl, Reski Febyanti Rauf, S.TP. M.Si &amp; Amiruddin Hambali, S.TP.M.Si.</t>
  </si>
  <si>
    <t>Drs. Onesimus Sampebua, M.T &amp; Rahmansah, S.Pd., M.T</t>
  </si>
  <si>
    <t>Dr. Mithen, MT &amp; Raeny Tenriola Idrus, ST, M.Si</t>
  </si>
  <si>
    <t>Dr. Rusli Ismail, M.Pd. &amp; Dr. Hamzah Nur, M.Pd.</t>
  </si>
  <si>
    <t>Dr. Arimansyah S, S.T., M.T , A. Ramli Rasyid, S.Sos., M.Pd. &amp; Nunik Lestari, S.T.P., M.Si.</t>
  </si>
  <si>
    <t>Analisis Hasil Belajar di Rumah Mahasiswa Fakultas Teknik  UNM sebagai Bentuk Pencegahan Penyebaran Covid-19</t>
  </si>
  <si>
    <t>Evaluasi Pelaksanaan Pembelajaran Daring Pada Masa Tanggap Covid-19 Di Fakultas Teknik Universitas Negeri Makassar</t>
  </si>
  <si>
    <t>Pengembangan Teknologi Budidaya Jamur Tiram (Pleurotus ostreatas) dalam Kondisi Pandemi Covod 19.</t>
  </si>
  <si>
    <t>Analisis Pemanfaatan Irigasi Teknis Untuk Peningkatan Pendapatan Petani di Saddang  Kabupaten Sidrap</t>
  </si>
  <si>
    <t>Penerapan Model Pembelajaran Blended  Learning pada masa pandemic Covid-19 Untuk Meningkatkan Keterampilan Berpikir Kritis Dan Kreatif Mahasiswa Fakultas Teknik UNM</t>
  </si>
  <si>
    <t xml:space="preserve">Pengembangan Aplikasi E-Form dan E-Sertifikat Program Studi Pendidikan Teknik Informatika dan Komputer Jurusan Pendidikan Teknik Elektro Fakultas Teknik Universitas Negeri Makassar </t>
  </si>
  <si>
    <t>Pengembangan Aplikasi E-Berkas KUM Berbasis Web: Sebagai Fasilitas untuk Pelaporan Beban Kerja Dosen, Kenaikan Pangkat, dan Jabatan Fungsional Dosen di Jurusan Pendidikan Teknik Elektro FT UNM</t>
  </si>
  <si>
    <t>Kontribusi Mapel Dasar Bidang Keahlian Terhadap Pengetahuan Siswa Pada Kompetensi Keahlian TBSM SMK Negeri 7 Takalar</t>
  </si>
  <si>
    <r>
      <t>Pengembangan Modul Pembelajaran Mata Kuliah Konstruksi Busana Wanita Berbasis</t>
    </r>
    <r>
      <rPr>
        <i/>
        <sz val="12"/>
        <color theme="1"/>
        <rFont val="Calibri"/>
        <family val="2"/>
        <scheme val="minor"/>
      </rPr>
      <t xml:space="preserve"> E-Book</t>
    </r>
  </si>
  <si>
    <t>Efektifitas Penggunaan Media Pembelajaran Berbasis Android Pada Mata Kuliah Multimedia Pembelajaran di Jurusan Pendidikan Teknik Elektronika Fakultas Teknik Universitas Negeri Makassar"</t>
  </si>
  <si>
    <t>Pengembangan dan Kajian Implementasi Soal Pilihan Ganda sebagai Instrumen Evaluasi Berkualitas dalam Pembelajaran E-Learning di Program Studi Pendidikan Teknologi Pertanian selama Pandemi Covid-19</t>
  </si>
  <si>
    <t>Survey Perparkiran Fakultas Teknik Universitas Negeri Makassar</t>
  </si>
  <si>
    <r>
      <t xml:space="preserve">Analisis Komparasi Keefektifan Blended Learning dan Problem Base Learning Melalui Pendekatan </t>
    </r>
    <r>
      <rPr>
        <i/>
        <sz val="12"/>
        <color theme="1"/>
        <rFont val="Calibri"/>
        <family val="2"/>
        <scheme val="minor"/>
      </rPr>
      <t xml:space="preserve">Problem Solving </t>
    </r>
    <r>
      <rPr>
        <sz val="12"/>
        <color theme="1"/>
        <rFont val="Calibri"/>
        <family val="2"/>
        <scheme val="minor"/>
      </rPr>
      <t>ditinjau dari Motivasi dan Prestasi Belajar Mata Kuliah Media Pembelajaran Mahasiswa Pendidikan Teknik Mesin FT UNM</t>
    </r>
  </si>
  <si>
    <r>
      <t>Pengembangan Media Pembelajaran Elektronika Analog dan Digital Berbasis</t>
    </r>
    <r>
      <rPr>
        <i/>
        <sz val="12"/>
        <color theme="1"/>
        <rFont val="Calibri"/>
        <family val="2"/>
        <scheme val="minor"/>
      </rPr>
      <t xml:space="preserve"> Coreldraw</t>
    </r>
    <r>
      <rPr>
        <sz val="12"/>
        <color theme="1"/>
        <rFont val="Calibri"/>
        <family val="2"/>
        <scheme val="minor"/>
      </rPr>
      <t xml:space="preserve"> dan </t>
    </r>
    <r>
      <rPr>
        <i/>
        <sz val="12"/>
        <color theme="1"/>
        <rFont val="Calibri"/>
        <family val="2"/>
        <scheme val="minor"/>
      </rPr>
      <t>Adobe Flash</t>
    </r>
  </si>
  <si>
    <t>Pengembangan Purwarupa Sistem Penerangan Menggunakan Energi Panas Sebagai Upaya Penanggulangan Dampak Pandemik Covid-19</t>
  </si>
  <si>
    <t>Pengaruh Penyetelan Saat Penyemprotan Bahan Bakar Terhadap Opasitas Emisi Gas Buang Menggunakan Bahan Bakar Biodiesel, Solar dan Dexlite</t>
  </si>
  <si>
    <r>
      <t xml:space="preserve">Analisis Perancangan Busana Berbasis </t>
    </r>
    <r>
      <rPr>
        <i/>
        <sz val="12"/>
        <color theme="1"/>
        <rFont val="Calibri"/>
        <family val="2"/>
        <scheme val="minor"/>
      </rPr>
      <t>Zero Waste d</t>
    </r>
    <r>
      <rPr>
        <sz val="12"/>
        <color theme="1"/>
        <rFont val="Calibri"/>
        <family val="2"/>
        <scheme val="minor"/>
      </rPr>
      <t xml:space="preserve">engan Teknik </t>
    </r>
    <r>
      <rPr>
        <i/>
        <sz val="12"/>
        <color theme="1"/>
        <rFont val="Calibri"/>
        <family val="2"/>
        <scheme val="minor"/>
      </rPr>
      <t>Pattern Cutting d</t>
    </r>
    <r>
      <rPr>
        <sz val="12"/>
        <color theme="1"/>
        <rFont val="Calibri"/>
        <family val="2"/>
        <scheme val="minor"/>
      </rPr>
      <t xml:space="preserve">an </t>
    </r>
    <r>
      <rPr>
        <i/>
        <sz val="12"/>
        <color theme="1"/>
        <rFont val="Calibri"/>
        <family val="2"/>
        <scheme val="minor"/>
      </rPr>
      <t>Up-Cycling</t>
    </r>
    <r>
      <rPr>
        <sz val="12"/>
        <color theme="1"/>
        <rFont val="Calibri"/>
        <family val="2"/>
        <scheme val="minor"/>
      </rPr>
      <t xml:space="preserve"> Pada Hasil Karya Mahasiswa PKK FT UNM</t>
    </r>
  </si>
  <si>
    <r>
      <t xml:space="preserve">Pengembangan Media Pembelajaran </t>
    </r>
    <r>
      <rPr>
        <i/>
        <sz val="12"/>
        <color theme="1"/>
        <rFont val="Calibri"/>
        <family val="2"/>
        <scheme val="minor"/>
      </rPr>
      <t xml:space="preserve">Augmented Reality (AR) </t>
    </r>
    <r>
      <rPr>
        <sz val="12"/>
        <color theme="1"/>
        <rFont val="Calibri"/>
        <family val="2"/>
        <scheme val="minor"/>
      </rPr>
      <t xml:space="preserve">Berbasis </t>
    </r>
    <r>
      <rPr>
        <i/>
        <sz val="12"/>
        <color theme="1"/>
        <rFont val="Calibri"/>
        <family val="2"/>
        <scheme val="minor"/>
      </rPr>
      <t>Smartphone Android</t>
    </r>
    <r>
      <rPr>
        <sz val="12"/>
        <color theme="1"/>
        <rFont val="Calibri"/>
        <family val="2"/>
        <scheme val="minor"/>
      </rPr>
      <t xml:space="preserve"> Pada Mata Kuliah Antena dan Propagasi</t>
    </r>
  </si>
  <si>
    <t>Analiasis Penerapan Praktik Kerja Lapangan dan Kesiapan Kerja Siswa SMK Program Keahlian Teknologi Konstruksi dan Properti</t>
  </si>
  <si>
    <t>Jendela dan Sucscreen Untuk Bangunan yang Sehat Pada Kampus Fakultas Teknik UNM</t>
  </si>
  <si>
    <t>Metode Peramalan Beban Puncak Sistem Kelistrikan Sulbagsel</t>
  </si>
  <si>
    <r>
      <t xml:space="preserve">Pengembangan Aplikasi Kemahasiswaan Jurusan Pendidikan Teknik Elektro (ASIK-JPTE) Berbasis </t>
    </r>
    <r>
      <rPr>
        <i/>
        <sz val="12"/>
        <color theme="1"/>
        <rFont val="Calibri"/>
        <family val="2"/>
        <scheme val="minor"/>
      </rPr>
      <t>Cloud Computing</t>
    </r>
  </si>
  <si>
    <r>
      <t xml:space="preserve">Optimasi Penempatan Pembangkit Tersebar Sumber Energi Terbarukan Untuk Mengurangi Rugi-Rugi Daya Pada Sistem Distribusi Menggunakan Metode </t>
    </r>
    <r>
      <rPr>
        <i/>
        <sz val="12"/>
        <color theme="1"/>
        <rFont val="Calibri"/>
        <family val="2"/>
        <scheme val="minor"/>
      </rPr>
      <t>Multi Verse Optimizer</t>
    </r>
  </si>
  <si>
    <t>Faktor -faktor yang Mempengaruhi Perilaku Masyarakat Menggunakan Energy Listrik yang Hemat dan Berwawasan Lingkungan (Studi Kasus pada “Masa Covid-19” di Kompleks Perumahan type 70 Kota Makassar)</t>
  </si>
  <si>
    <t>Analisis Perbandingan Temperatur Luar dan Dalam Serta Kelembaban Relatif Pada Mesin Penetas Telur Tenaga Listrik</t>
  </si>
  <si>
    <r>
      <t xml:space="preserve">Implementasi Model </t>
    </r>
    <r>
      <rPr>
        <i/>
        <sz val="12"/>
        <color theme="1"/>
        <rFont val="Calibri"/>
        <family val="2"/>
        <scheme val="minor"/>
      </rPr>
      <t>Problem Based Learning</t>
    </r>
    <r>
      <rPr>
        <sz val="12"/>
        <color theme="1"/>
        <rFont val="Calibri"/>
        <family val="2"/>
        <scheme val="minor"/>
      </rPr>
      <t xml:space="preserve"> dalam Penanaman </t>
    </r>
    <r>
      <rPr>
        <i/>
        <sz val="12"/>
        <color theme="1"/>
        <rFont val="Calibri"/>
        <family val="2"/>
        <scheme val="minor"/>
      </rPr>
      <t xml:space="preserve">Employability Skill </t>
    </r>
    <r>
      <rPr>
        <sz val="12"/>
        <color theme="1"/>
        <rFont val="Calibri"/>
        <family val="2"/>
        <scheme val="minor"/>
      </rPr>
      <t>pada Mahasiswa Pendidikan Vokasi Keteknikan</t>
    </r>
  </si>
  <si>
    <t>Analisis Potensi Kewirausahaan Mahasiswa Prodi Pendidikan Teknik Otomotif</t>
  </si>
  <si>
    <t>Pengembangan Modul Pembelajaran Pada Mata Kuliah Kerajinan Jurusan PKK Fakultas Teknik Universitas Negeri Makassar</t>
  </si>
  <si>
    <t>Pembelajaran Berbasis Multimedia Audio Visual pada Mata Kuliah Kriya Tekstil</t>
  </si>
  <si>
    <t>Pengembangan Modul Praktikum Berbasi Z80-Simulator Sebagai Media Pembelajaran Sistem Mikroprosessor</t>
  </si>
  <si>
    <r>
      <t xml:space="preserve">Pengaruh </t>
    </r>
    <r>
      <rPr>
        <i/>
        <sz val="12"/>
        <color theme="1"/>
        <rFont val="Calibri"/>
        <family val="2"/>
        <scheme val="minor"/>
      </rPr>
      <t xml:space="preserve">Blended Learning </t>
    </r>
    <r>
      <rPr>
        <sz val="12"/>
        <color theme="1"/>
        <rFont val="Calibri"/>
        <family val="2"/>
        <scheme val="minor"/>
      </rPr>
      <t>Berbasis Project-Based Learning Terhadap Kemampuan Literasi Digital Mahasiswa Pada Gaya Kognitif yang Berbeda</t>
    </r>
  </si>
  <si>
    <t>Analisis Ketangguhan Hasil Pengelasan GMAW Posisi Vertikal pada Baja ST 42 dengan Variasi Pola Gerakan Elektroda</t>
  </si>
  <si>
    <r>
      <t xml:space="preserve">Pengembangan Algoritme Pertukaran Data pada Perangkat Wireless Sensor Menggunakan </t>
    </r>
    <r>
      <rPr>
        <i/>
        <sz val="12"/>
        <color theme="1"/>
        <rFont val="Calibri"/>
        <family val="2"/>
        <scheme val="minor"/>
      </rPr>
      <t xml:space="preserve">Javascript Object Notation </t>
    </r>
  </si>
  <si>
    <t>Pengembangan Game Edukasi Pengenalan COVID-19 pada Anak Usia Dini</t>
  </si>
  <si>
    <t>Mengukur Kemampuan Berwirausaha Mahasiswa Fakultas Teknik UNM</t>
  </si>
  <si>
    <r>
      <t xml:space="preserve">Pengembangan </t>
    </r>
    <r>
      <rPr>
        <i/>
        <sz val="12"/>
        <color theme="1"/>
        <rFont val="Calibri"/>
        <family val="2"/>
        <scheme val="minor"/>
      </rPr>
      <t>Synchronous Learning</t>
    </r>
    <r>
      <rPr>
        <sz val="12"/>
        <color theme="1"/>
        <rFont val="Calibri"/>
        <family val="2"/>
        <scheme val="minor"/>
      </rPr>
      <t xml:space="preserve"> Pada Jurusan Pendidikan Teknik Elektro Fakultas Teknik Universitas Negeri Makassar</t>
    </r>
  </si>
  <si>
    <t>Kualitas Soal Buatan Guru Pelajaran Keahlian Dasar Otomotif pada Jurusan TKR SMK Kota Makassar</t>
  </si>
  <si>
    <r>
      <t xml:space="preserve">Analisis Penggunaan </t>
    </r>
    <r>
      <rPr>
        <i/>
        <sz val="12"/>
        <color theme="1"/>
        <rFont val="Calibri"/>
        <family val="2"/>
        <scheme val="minor"/>
      </rPr>
      <t xml:space="preserve">Fasial Elektrik </t>
    </r>
    <r>
      <rPr>
        <sz val="12"/>
        <color theme="1"/>
        <rFont val="Calibri"/>
        <family val="2"/>
        <scheme val="minor"/>
      </rPr>
      <t>Ditinjau Dari Penerapan Kesehatan dan Keselamatan Kerja  (K3) pada Mahasiswa Tata Rias FT UNM</t>
    </r>
  </si>
  <si>
    <t>Implementasi Pemanfaatan Mini Teater Untuk Mendukung Pembentukan Karakter Anak Usia Dini di PAUD Melati DWP UNM</t>
  </si>
  <si>
    <r>
      <t xml:space="preserve">Pengembangan Sistem </t>
    </r>
    <r>
      <rPr>
        <i/>
        <sz val="12"/>
        <color theme="1"/>
        <rFont val="Calibri"/>
        <family val="2"/>
        <scheme val="minor"/>
      </rPr>
      <t>Smart Home</t>
    </r>
    <r>
      <rPr>
        <sz val="12"/>
        <color theme="1"/>
        <rFont val="Calibri"/>
        <family val="2"/>
        <scheme val="minor"/>
      </rPr>
      <t xml:space="preserve"> Berbasis IoT dalam Mendukung Kenyamanan dan Keamanan Lingkungan Kerja</t>
    </r>
  </si>
  <si>
    <t>Analisis Prospek Pengembangan Budidaya Ikan di Pesisir Pantai Mallausetai Kabupaten Barru</t>
  </si>
  <si>
    <t>Pengembangan Perangkat Pembelajaran  Berbasis E-Learning dan Efektifitas Belajar di Program Studi Pendidikan Teknologi Pertanian Selama Pandemi Covid-19</t>
  </si>
  <si>
    <t>Sertifikat Keahlian Kerja Bagi Lulusan Program Studi Pendidikan Teknik Bangunan</t>
  </si>
  <si>
    <t>Elemen Pembentuk Kota terhadap Citra Kota pada Kota Makassar</t>
  </si>
  <si>
    <t>Analisis Perpindahan Kalor pada Thermosyphon dengan Pemanasan di Sepanjang Pipa</t>
  </si>
  <si>
    <r>
      <t xml:space="preserve">Uji Performansi Alat Pengering Tipe Rumah Kaca untuk Pengeringan Cabai dengan Perlakuan </t>
    </r>
    <r>
      <rPr>
        <i/>
        <sz val="12"/>
        <color theme="1"/>
        <rFont val="Calibri"/>
        <family val="2"/>
        <scheme val="minor"/>
      </rPr>
      <t>Blanching</t>
    </r>
  </si>
  <si>
    <t>PNBP FT</t>
  </si>
  <si>
    <t>Prof. Dr. H. Husain Syam, M.TP</t>
  </si>
  <si>
    <t>Prof. Dr. Gufran Darma Dirawan, M.EMD</t>
  </si>
  <si>
    <t>Prof. Dr. Ir. Bakhrani A. Rauf, M.T.</t>
  </si>
  <si>
    <t>Prof. Dr. Sapto Haryoko, M.Pd.</t>
  </si>
  <si>
    <t>Dr. A. Muhammad Idkhan, S.T., M.T.</t>
  </si>
  <si>
    <t>Prof. Dr. Hamsu Abdul Gani, M.Pd</t>
  </si>
  <si>
    <t>Dr. Techn. Andi Abidah, S.T, M.T</t>
  </si>
  <si>
    <t>Dr. Ir. Nurlita Pertiwi, MT</t>
  </si>
  <si>
    <t>Dr. Purnamawati, M.Pd</t>
  </si>
  <si>
    <t>Dr. Abdul Muis Mappalotteng, S.Pd., M.Pd., MT</t>
  </si>
  <si>
    <t>Dr. Abdi Akbar, S.T., M.M</t>
  </si>
  <si>
    <t>Dr. Ir. Muhammad Nasir, MT</t>
  </si>
  <si>
    <t xml:space="preserve">Dr. Ir. Riana T. Mangesa, MT </t>
  </si>
  <si>
    <t>Dr. Moh. Ahsan S. Mandra,ST., M.T</t>
  </si>
  <si>
    <t>Drs. Faisal Syafar, M.Si., M.InfTech., Ph.D.</t>
  </si>
  <si>
    <t xml:space="preserve">Dr. Nahriana, M.Pd. </t>
  </si>
  <si>
    <t>Dr. Eng. H. Muhammad Agung, ST., M.T.</t>
  </si>
  <si>
    <t>0007076604</t>
  </si>
  <si>
    <t>0013027102</t>
  </si>
  <si>
    <t>0007106602</t>
  </si>
  <si>
    <t>0031126089</t>
  </si>
  <si>
    <t>0008027206</t>
  </si>
  <si>
    <t>0030466606</t>
  </si>
  <si>
    <t>0005047305</t>
  </si>
  <si>
    <t>0022105706</t>
  </si>
  <si>
    <t>0008015802</t>
  </si>
  <si>
    <t>0001116104</t>
  </si>
  <si>
    <t>0007037202</t>
  </si>
  <si>
    <t>196607071991031003</t>
  </si>
  <si>
    <t>197102131996031002</t>
  </si>
  <si>
    <t>196610071994121001</t>
  </si>
  <si>
    <t>196012311985031029</t>
  </si>
  <si>
    <t>197202082006042001</t>
  </si>
  <si>
    <t>196604231994021001</t>
  </si>
  <si>
    <t>197304052003121002</t>
  </si>
  <si>
    <t>195710221987031004</t>
  </si>
  <si>
    <t>195801081987032001</t>
  </si>
  <si>
    <t>196111011986012002</t>
  </si>
  <si>
    <t>197203071997021001</t>
  </si>
  <si>
    <t>Dr. Jamaluddin, M.P, Faisal Najamuddin, S.Pd., M.Eng &amp; Khaidir Rahman, S.Pd., M.Pd</t>
  </si>
  <si>
    <t>Dr. St. Fatmah Hiola, S.P., M.Si.</t>
  </si>
  <si>
    <t>Dr. Yasdin, S.Pd., M.Pd</t>
  </si>
  <si>
    <t>Dr. Hendra Jaya. S.Pd., M.T &amp; Dr. Iwan Suhardi, S.T, M.T</t>
  </si>
  <si>
    <t>Dr. Muhammad Irvan, ST., MT</t>
  </si>
  <si>
    <t>Dr. Andika Wahyudi, SH. LLM</t>
  </si>
  <si>
    <t>Prof. Dr. Muhammad Yahya, M.Kes., M.Eng</t>
  </si>
  <si>
    <t>Dr. Mithen Lululangi, MT</t>
  </si>
  <si>
    <t>Muhammad Akil, S.Pd., M.T &amp; Nuridayanti, S.Pd., M.Pd</t>
  </si>
  <si>
    <t>Dr. Ir. Agussalim Djirong, M.T &amp; Hasnawati, S.Pd., M.Pd.</t>
  </si>
  <si>
    <t>Prof. Dr. Chalid Imran Musa, M.Si &amp; Muhammad Hasan, S.Pd</t>
  </si>
  <si>
    <t>Dr. Ir. Hasanah, MT</t>
  </si>
  <si>
    <t>Dr. Abdul Muis Mappalotteng, M.Pd., M.T.</t>
  </si>
  <si>
    <t>Dr. Sunardi, M.Pd &amp; Dr. Faizal Amir, M.Pd</t>
  </si>
  <si>
    <t>Misita Anwar, M.Eng., M.InfSc., Ph.D.</t>
  </si>
  <si>
    <t xml:space="preserve">Dr. Ernawati Syahruddin Kaseng, M.Si. &amp; Dr. Taty Sulastry, M.Si. </t>
  </si>
  <si>
    <t>Ir. Lasubab, S.Pd.,MT</t>
  </si>
  <si>
    <r>
      <t xml:space="preserve">Pengembangan </t>
    </r>
    <r>
      <rPr>
        <i/>
        <sz val="12"/>
        <color rgb="FF000000"/>
        <rFont val="Calibri"/>
        <family val="2"/>
        <scheme val="minor"/>
      </rPr>
      <t>Unmanned Aerial Vehicle</t>
    </r>
    <r>
      <rPr>
        <sz val="12"/>
        <color rgb="FF000000"/>
        <rFont val="Calibri"/>
        <family val="2"/>
        <scheme val="minor"/>
      </rPr>
      <t xml:space="preserve"> (UAV) Pada Sistem Penyemprotan Tanaman Berbasis </t>
    </r>
    <r>
      <rPr>
        <i/>
        <sz val="12"/>
        <color rgb="FF000000"/>
        <rFont val="Calibri"/>
        <family val="2"/>
        <scheme val="minor"/>
      </rPr>
      <t>Hexacopter</t>
    </r>
  </si>
  <si>
    <t xml:space="preserve">Potensi Pengembangan Konsep Eduwisata Berbasis Anggrek Alam di Taman Nasional Bantimurung Bulusaraung Sulawesi Selatan </t>
  </si>
  <si>
    <t>Meningkatkan Pengetahuan, Sikap, Dan Perilaku Masyarakat Menyediakan Drainase Air Kotor Dan Air Hujan Di Daerah Aliran Sungai (DAS)  Walanae Kab. Soppeng (Eksperimen pada Masyarakat Berpendidikan SMP)</t>
  </si>
  <si>
    <t>Pengembangan Model Penerimaan Teknologi Laboratorium Terkendali Jarak Jauh (Remote Lab) Bagi Mahasiswa Jurusan PTA FT UNM</t>
  </si>
  <si>
    <t>Analisis Pengelolaan Kelas terhadap Strategi Pembelajaran Mata Kuliah Kewirausahaan Mahasiswa Fakultas Teknik UNM</t>
  </si>
  <si>
    <t>Webscience Sebagai Media Psikoedukasi Online Untuk Menurunkan Sikap Cyberbullying pada Kalangan Mahasiswa di UNM</t>
  </si>
  <si>
    <t xml:space="preserve">Budaya Masyarakat Kajang (Ammatoa) Dan Pengaruhnya Terhadap Fisiologis Penghuni Rumah Tinggal </t>
  </si>
  <si>
    <t xml:space="preserve">Karakteristik Aliran Sungai dan Angkutan Sedimen Sungai Lawo Kabupaten Soppeng </t>
  </si>
  <si>
    <t xml:space="preserve">Pengembangan Media Pembelajaran Trainer Sensor dan Transduser Untuk Mendukung Pemahaman Dasar Mahasiswa Elektronika Tentang Instrumentasi Industri </t>
  </si>
  <si>
    <t>Pengembangan Desain dan Inovasi Kerajianan Batik Mahasiswa Jurusan Pendidikan Senirupa Fakutas Seni dan Desain UNM</t>
  </si>
  <si>
    <t xml:space="preserve">Pengembangan Model Determinan Kinerja Bisnis Industri Usaha Kecil Sektor Kuliner Di Kota Makassar </t>
  </si>
  <si>
    <t>Efektivitas Model Pembelajaran Berbasis Projek untuk Meningkatkan Kreativitas Mahasiswa pada MK Pengembangan Micro FT UNM</t>
  </si>
  <si>
    <t xml:space="preserve">Penerapan Project Based Learning sebagai Upaya Internalisasi Pembelajaran Micro Teaching pada Mahasiswa Calon Guru di Fakultas Teknik Universitas Negeri Makassar </t>
  </si>
  <si>
    <t xml:space="preserve">Persepsi Masyarakat Tentang Pengelolaan Lingkungan Wilayah Pesisir Kota Makassar </t>
  </si>
  <si>
    <t xml:space="preserve">Analisis dan Perancangan Sistem Informasi Rekam Medis Elektronik pada Puskesmas di Kota Makassar </t>
  </si>
  <si>
    <t xml:space="preserve">Strategi Pengelolaan Hutan Mangrove dan Kandungan Carbon Nitrogen di Kabupaten Barru </t>
  </si>
  <si>
    <t>Pengembangan Aplikasi Lunak untuk Monitoring Kuliah Daring dalam Upaya Penanggulangan Wabah Covid-19</t>
  </si>
  <si>
    <t>Prof. Dr. Gufran Darma Dirawan, M.EMD.</t>
  </si>
  <si>
    <t xml:space="preserve">Prof. Dr. Ir. H. Bakhrani A Rauf, MT. </t>
  </si>
  <si>
    <t xml:space="preserve">Prof. Dr. Sapto Haryoko, M.Pd. </t>
  </si>
  <si>
    <t xml:space="preserve">Dr. A. Muhammad Idkhan, ST., M.T. </t>
  </si>
  <si>
    <t>Dr. Ernawati Syahruddin Kaseng, S.Pi., M.Si.</t>
  </si>
  <si>
    <t>Dr. Yasdin, S.Pd, M.Pd, M.Sc</t>
  </si>
  <si>
    <t>Dr. Lu'mu, M.Pd.</t>
  </si>
  <si>
    <t xml:space="preserve">Dr. Amiruddin, ST., M.T. </t>
  </si>
  <si>
    <t xml:space="preserve">Nur Anny Suryaningsih Taufiq, SP., M.Si., Ph.D. </t>
  </si>
  <si>
    <t>Prof. Dr. H. Muhammad Ardi, MS</t>
  </si>
  <si>
    <t xml:space="preserve">Dr. Mithen Lullulangi, M.T. </t>
  </si>
  <si>
    <t xml:space="preserve">Dr. Ir. H. M. Ichsan Ali, MT. </t>
  </si>
  <si>
    <t xml:space="preserve">Dyah Darma Andayani, S.T., M.Tel.Eng. </t>
  </si>
  <si>
    <t xml:space="preserve">Dr. Eng. Jumadi Mabe. Parenreng, S.ST, M.Kom. </t>
  </si>
  <si>
    <t xml:space="preserve">Dr. Eng. Muhammad Agung, ST., MT. </t>
  </si>
  <si>
    <t>Dr. Andi Sukainah, S.P, M.Si</t>
  </si>
  <si>
    <t>Andi Yusdy Dwi Asta, ST, MT</t>
  </si>
  <si>
    <t xml:space="preserve">Drs. Panennungi, MT </t>
  </si>
  <si>
    <t>Ir. Jan Robert E. Salim, M.T.</t>
  </si>
  <si>
    <t xml:space="preserve">Rahmansah, S.Pd, MT </t>
  </si>
  <si>
    <t xml:space="preserve">Drs. Sugeng A. Karim,MT. </t>
  </si>
  <si>
    <t>Muhammad Iskandar Musa, S.Pd, MT</t>
  </si>
  <si>
    <t>Dr. Slamet Widodo, M.Si</t>
  </si>
  <si>
    <t>Muhammad Riska, S.Pd, M.Pd</t>
  </si>
  <si>
    <t>0011107104</t>
  </si>
  <si>
    <t>0002028701</t>
  </si>
  <si>
    <t>0018036302</t>
  </si>
  <si>
    <t>0018027403</t>
  </si>
  <si>
    <t>0026066903</t>
  </si>
  <si>
    <t>0015035812</t>
  </si>
  <si>
    <t>0018036503</t>
  </si>
  <si>
    <t>0015117508</t>
  </si>
  <si>
    <t>0003117804</t>
  </si>
  <si>
    <t>0013117405</t>
  </si>
  <si>
    <t>0021095813</t>
  </si>
  <si>
    <t>0012115604</t>
  </si>
  <si>
    <t>0018068205</t>
  </si>
  <si>
    <t xml:space="preserve">0031126024 </t>
  </si>
  <si>
    <t>0007127908</t>
  </si>
  <si>
    <t xml:space="preserve">0017087307 </t>
  </si>
  <si>
    <t>0020098503</t>
  </si>
  <si>
    <t>197110111996012001</t>
  </si>
  <si>
    <t>198702022015041003</t>
  </si>
  <si>
    <t>196303181990032001</t>
  </si>
  <si>
    <t>197402182006041003</t>
  </si>
  <si>
    <t>196906261997032001</t>
  </si>
  <si>
    <t>195803151988031002</t>
  </si>
  <si>
    <t>196503181998021001</t>
  </si>
  <si>
    <t>197511152000032002</t>
  </si>
  <si>
    <t>197811032010121002</t>
  </si>
  <si>
    <t>197104231998012001</t>
  </si>
  <si>
    <t>197411132006041001</t>
  </si>
  <si>
    <t>195809211986011002</t>
  </si>
  <si>
    <t>195611121987021001</t>
  </si>
  <si>
    <t>198206182012121003</t>
  </si>
  <si>
    <t>196012311988031012</t>
  </si>
  <si>
    <t>197912072012101003</t>
  </si>
  <si>
    <t>198509202016041001</t>
  </si>
  <si>
    <t>Muhammad Farid, S.Pd, MT, Ph.D, &amp; Faisal Najamuddin, S.Pd, M.Eng</t>
  </si>
  <si>
    <t>Dyah Darma Andayani, ST., M.Tel.Eng.</t>
  </si>
  <si>
    <t>Dr. Faizal Amir,M.Pd</t>
  </si>
  <si>
    <t>Dr. Arsad Bahri, S.Pd., M.Pd.</t>
  </si>
  <si>
    <t>Dr. Muhammad Ma'ruf Idris, ST., M.T.</t>
  </si>
  <si>
    <t>Dr. Nahriana, M.Pd &amp; Dr. Firdaus W. Suhaeb, M.Si.</t>
  </si>
  <si>
    <t>Iskandar Musa, S.Pd, MT</t>
  </si>
  <si>
    <t>Dr. Ruslan, M.Pd.</t>
  </si>
  <si>
    <t>Muhammad Hasim S., S.Pd., M.Pd.</t>
  </si>
  <si>
    <t xml:space="preserve">Dr. Irma Aswani Ahmad, ST, MT </t>
  </si>
  <si>
    <t>Dra. Ratnawati Tawani T, M.Hum &amp;  Besse Qurani, S.Pd, M.Pd</t>
  </si>
  <si>
    <t>Prod. Dr. H. Gufran D. Dirawan, M.EMD &amp; Drs. Alimuddin Sa'ban Miru, M.Pd.</t>
  </si>
  <si>
    <t>Drs. Onesimus Sampebua', MT</t>
  </si>
  <si>
    <t>Muh. Rais Abidin, S.Pd., M.Pd.</t>
  </si>
  <si>
    <t>Prof. Dr. Gufran Darma Dirawan, S.T., M.EMD &amp; Andi Akram Nur Risal, S.Pd., M.Kom.</t>
  </si>
  <si>
    <t>Dr. Eng. H. Muhammad Agung, ST., MT, Dr. Yasdin, S.Pd, M.Pd, M.Sc, &amp; Dr. Eng. Abdul Wahid, ST., M.Kom.</t>
  </si>
  <si>
    <t>Dr. Eng. Jumadi Mabe Parenreng, S.ST., M.Kom &amp; Dr. Eng. Abdul Wahid, ST., M.Kom.</t>
  </si>
  <si>
    <t>Prof. Dr. H. Husain Syam, M.TP &amp; Prof. Dr. Ir. H. Bakhrani A. Rauf, MT</t>
  </si>
  <si>
    <t>Dr. Faizal Amir, M.Pd.</t>
  </si>
  <si>
    <t>Drs. Onesimus Sampebua, MT</t>
  </si>
  <si>
    <t>Rahmansah, S.Pd., M.T.</t>
  </si>
  <si>
    <t>Prof. Dr. H. Muhammad Ardi, MS.</t>
  </si>
  <si>
    <t>Besse Qurani, S.Pd, M.Pd &amp; Kasdi Kadir, S.Pd, M.Pd</t>
  </si>
  <si>
    <t>Faisal Najamuddin, S.Pd, M.Eng</t>
  </si>
  <si>
    <t>Upaya Meningkatkan Perilaku Masyarakat Menyediakan Jamban Sehat Di Kabupaten Soppeng (Eksperimen pada Wilayah Kecamatan)</t>
  </si>
  <si>
    <t>Pemetaan dan Evaluasi Diri Sistem Penjaminan Mutu Internal (SPMI) dalam Membangun Budaya Mutu di Universitas Negeri Makassar</t>
  </si>
  <si>
    <t>Pendugaan Simpanan Karbon Organik Ekosistem Mangrove di Areal Perangkap Sedimen - Pesisir Kabupaten Pangkep dalam Masa Covid-19</t>
  </si>
  <si>
    <t>Analisiss Perspektif Politik dan Hukum Pendidikan pada Desentralisasi Pendidikan Menengah Atas/Kejuruan</t>
  </si>
  <si>
    <t>Desain Pembelajaran Teknik Elektronika Digital Berbasis Online</t>
  </si>
  <si>
    <t>Karakteristik Abu Sekam Padi di Daerah Sulawesi Selatan Sebagai Bahan Pengganti Semen</t>
  </si>
  <si>
    <t>Model Interaksi Sosial Keluarga Milenial di Kota Makassar</t>
  </si>
  <si>
    <t>Pelatihan untuk Meningkatkan Pengetahuan Lingkungan , Sikap terhadap Lingkungan, dan Motivasi Memeihara Lingkungan Secara Berkelanjutan bagi Petani di Kabupaten Soppeng (Eksperimenn pada Daerah Pertanian Sawah Tadah Hujan)</t>
  </si>
  <si>
    <t>Kemampuan Guru Mengintegrasikan PKLH dengan Mata Pelajaran IPA Berdasarkan K2013 Revisi di SMP Negeri Kecamatan Balla dan Kecamatan Tanduk Kalua' Kabupaten Mamasa</t>
  </si>
  <si>
    <t>Pengembangan Sistem Informasi Lembaga Penelitian dan Pengabdian kepada Masyarakat (simlp2m) Universitas Negeri Makassarr</t>
  </si>
  <si>
    <t>Pengembangan Sistem Informasi Pengaduan Sarana dan Prasarana (Simsarpras) Universitas Negeri Makassar</t>
  </si>
  <si>
    <t>Aplikasi Ektrak Daun Mangrove dalam Pengembangan Herbal Hand Sanitizer</t>
  </si>
  <si>
    <t xml:space="preserve">Meningkatkan Perilaku Mengelolah Sampah Di Kecamatan Mario Riawa Kabupaten Soppeng (Eksperimen pada Petani Irigasi) </t>
  </si>
  <si>
    <t>Analisis Kuat Tekan dan Penyerapan Air Batu Bata di Tinjau dari Lama Pembakaran</t>
  </si>
  <si>
    <t>Pengaruh Pengetahuan Ekosistem, Pengetahuan Lingkungan, dan Sikap Lingkungan terhadap Perilaku Petani Tegalan Memelihara Lingkungan Permukiman di Kecamatan Marioriawa Kabupaten Soppeng</t>
  </si>
  <si>
    <t>Analisis Beberapa Faktor yang Mempengaruhi Perilaku Masyarakat Memelihara Lingkungan pada Kompleks Perumahan Tipe Sedang di Kabupaten Soppeng</t>
  </si>
  <si>
    <t>Pengaruh Pengetahuan Lingkungan, Kearifan Lokal, dan Sikap Lingkungan terhadap Perilaku Petani Lahan Sawah Tadah Hujan Mengelola Sampah Rumah Tangga di Kecamatan Lilirilau Kabupaten Soppeng</t>
  </si>
  <si>
    <t>Studi Komparasi Peran Media dalam Politik Pendidikan Kejuruan Era Industri 4.0</t>
  </si>
  <si>
    <t>Inovasi Pengolahan Aneka Kue dari Sukun utuk Meningkatkan Imunitas dalam Upaya Menghadapi Pandemi Covid-19</t>
  </si>
  <si>
    <t xml:space="preserve">Dr. Jamaluddin, MP </t>
  </si>
  <si>
    <t xml:space="preserve">Prof. Dr. Ir. H. Bakhrani A. Rauf, M.T </t>
  </si>
  <si>
    <t xml:space="preserve">Prof. Dr. H. Muhammad Ardi, MS.  </t>
  </si>
  <si>
    <t>Prof. Dr. Patang, S.Pi., M.Si.</t>
  </si>
  <si>
    <t xml:space="preserve">Prof. Dr. Ir. Yunus Tjandi, M.T. </t>
  </si>
  <si>
    <t xml:space="preserve">Prof. Dr. H. M. Wasir Thalib, MS. </t>
  </si>
  <si>
    <t xml:space="preserve">Prof. Dr. Jokebet Saludung, M.Pd.  </t>
  </si>
  <si>
    <t>Prof. Dr. H. Syahrul, M.Pd</t>
  </si>
  <si>
    <t>Dr. H. Darmawang, M.Kes</t>
  </si>
  <si>
    <t xml:space="preserve">Dr. Hendra Jaya, S.Pd., M.T. </t>
  </si>
  <si>
    <t>0021075803</t>
  </si>
  <si>
    <t>0025025802</t>
  </si>
  <si>
    <t>0005106204</t>
  </si>
  <si>
    <t>195807211986011001</t>
  </si>
  <si>
    <t>195802251985031003</t>
  </si>
  <si>
    <t>196210051987021001</t>
  </si>
  <si>
    <t>196207071991031003</t>
  </si>
  <si>
    <t>198209072005011001</t>
  </si>
  <si>
    <t>Prof. Dr. H. Husain Syam, M.TP, Reski Febyanti Rauf, S.TP, M.Si &amp; Andi Alamsyah Rivai, S.Pi, M.Si</t>
  </si>
  <si>
    <t xml:space="preserve">Dr. Faizal Amir, M.Pd. </t>
  </si>
  <si>
    <t>Amirah Mustarin, S.Pi., M.Si, &amp; Andi Alamsyah Rivai, S.Pi., M.Si.</t>
  </si>
  <si>
    <t>Drs. Syarifuddin Kasim, M.T.</t>
  </si>
  <si>
    <t>Dr. Marsus Suti, M. Kes</t>
  </si>
  <si>
    <t>Dr. Nahriana, M.Pd.</t>
  </si>
  <si>
    <t>Prof. Dr. H. Gufran D. Dirawan, M.EMD</t>
  </si>
  <si>
    <t>Prof. Dr. Sapto Haryoko, M.Pd. &amp; Dr. Yasser A. Djawat, S.T., M.Sc.</t>
  </si>
  <si>
    <t xml:space="preserve">Model Penjernihan Air Bagi Masyarakat Ekonomi Lemah untuk Mencegah Virus Corona Di Daerah Aliran Sungai (DAS) Walanae </t>
  </si>
  <si>
    <t>Meningkatkan Kualitas Lingkungan Perumahan Di Kabupaten Soppeng (Eksperimen pada Masyarakat yang Menghuni Rumah Tipe Sedang)</t>
  </si>
  <si>
    <t>Alat Monitor dan Kendali Laboratorium Berbasis Relay Menggunakan Raspberry</t>
  </si>
  <si>
    <t>Kepedulian Lingkungan Ibu Rumah Tangga Pada Pemukiman Kumuh di Sulawesi Selatan</t>
  </si>
  <si>
    <t>Evaluasi Pengembangan dan Penerapan Makanan Tradisional pada Upacara Adat Empat Etnis di Sulawesi Selatan dan Potensinya Untuk Wisata Kuliner</t>
  </si>
  <si>
    <t>Pengembangan Model pembelajaran Pendidikan Profrsi Guru (PPG) untuk Menghasilkan Guru Profesional yang Berkarakter (Tahap Realisasi dan Evaluasi)</t>
  </si>
  <si>
    <t>Dr. H. Karta Jayadi, M.Sn</t>
  </si>
  <si>
    <t xml:space="preserve">Dr. Alimuddin, M.Sn. </t>
  </si>
  <si>
    <t xml:space="preserve">Syakhruni, S.Pd., M.Sn. </t>
  </si>
  <si>
    <t xml:space="preserve">Dr. Andi Ihsan, S.Sn., M.Pd.  </t>
  </si>
  <si>
    <t xml:space="preserve">Dr. Tangsi, M.Sn. </t>
  </si>
  <si>
    <t xml:space="preserve">Dr. A. Padalia, M.Pd. </t>
  </si>
  <si>
    <t>0008105913</t>
  </si>
  <si>
    <t>195910081987022001</t>
  </si>
  <si>
    <t xml:space="preserve">Amirullah Abduh, S.Pd, M.Ed., Ph.D. </t>
  </si>
  <si>
    <t>Drs. Aswar, M.Ds.</t>
  </si>
  <si>
    <t>Drs. Jalil, M.Sn.</t>
  </si>
  <si>
    <t>Faisal, S.Pd., M.Sn.</t>
  </si>
  <si>
    <t>Prof. Sofyan Salam, M.A., Ph.D &amp; Dr. Muhammad Saleh Husain, M.Si.</t>
  </si>
  <si>
    <t>Promoting Local Arts and Culture to International Students</t>
  </si>
  <si>
    <t>Pengembangan Desain Ornamen Elemen Estetis Interior Berkearifan Lokal Pada Masjid Imaduddin Tancung Kabupaten Wajo</t>
  </si>
  <si>
    <t>Pembelajaran Seni Tari dalam Mempengaruhi Kreativitas Gerak pada Ekstrakurikuler di Sekolah Dasar Inpres Unggulan Pemda</t>
  </si>
  <si>
    <t>Implementasi Pembelajaran Seni Budaya Berbasis Kurikulum 2013 di SD Negeri 3 Amparita Kec. Telulimpoe Kab. Sidrap</t>
  </si>
  <si>
    <t>Visi Guru Taman Kanak Kanak Tentang Pendidikan Seni Rupa Bagi Anak Usia Dini</t>
  </si>
  <si>
    <r>
      <t xml:space="preserve">Persepsi Kemanfaatan dan Kemudahan dalam Penggunaan Media Pembelajaran Audio Visual Berdasarkan </t>
    </r>
    <r>
      <rPr>
        <i/>
        <sz val="11"/>
        <color theme="1"/>
        <rFont val="Calibri"/>
        <family val="2"/>
        <scheme val="minor"/>
      </rPr>
      <t xml:space="preserve">Technology Acceptance Model </t>
    </r>
    <r>
      <rPr>
        <sz val="11"/>
        <color theme="1"/>
        <rFont val="Calibri"/>
        <family val="2"/>
        <scheme val="minor"/>
      </rPr>
      <t>(TAM)</t>
    </r>
  </si>
  <si>
    <t>Bau Salawati, S.Pd., M.Sn &amp; Drs. Baghawan Ciptoning, M.Sn</t>
  </si>
  <si>
    <t xml:space="preserve">Prof. Dr. Abd. Aziz Ahmad, M.Pd. </t>
  </si>
  <si>
    <t xml:space="preserve">Peran Tongkonan dan Sistim Stratifikasi Sosial dalam Menciptakan Harmonisasi Kehidupan pada Masyarakat Rantepao di Kabupaten Toraja Utara </t>
  </si>
  <si>
    <t>Rekonstruksi Tari Galaganjur Sebagai Media Pembelajaran Seni Budaya di Sulawesi Selatan</t>
  </si>
  <si>
    <t xml:space="preserve">Analisis Buku Teks Seni Budaya (Seni Rupa) untuk SMP/MTs Kurikulum 2015 Terbitan Kementerian Pendidikan dan Kebudayaan </t>
  </si>
  <si>
    <t xml:space="preserve">Prof. Dr. Abdul Aziz Ahmad, M.Pd. </t>
  </si>
  <si>
    <t xml:space="preserve">Prof. Sofyan Salam, M.A., Ph.D. </t>
  </si>
  <si>
    <t>Drs. H. Ali Ahmad Muhdy, M.Pd, &amp; Baso Indra Wijaya Aziz, S.Sn., M.Sn.</t>
  </si>
  <si>
    <t>Dr. Muhammad Saleh Husain, M.Si., &amp; Dr. Tangsi, M.Sn.</t>
  </si>
  <si>
    <t>Perancangan Aksara Lontara Dengan Penyesuaian Alfabet Bahasa Indonesia</t>
  </si>
  <si>
    <t>Perempuan Pengukir Kayu Tradisional Toraja di Kete Kesu Toraja Utara</t>
  </si>
  <si>
    <t xml:space="preserve">Dr. Ir. Agussalim Djirong, M.T  </t>
  </si>
  <si>
    <t xml:space="preserve">Dr. Sukarman B., M.Sn                                      </t>
  </si>
  <si>
    <t xml:space="preserve">Hasnawati, S.Pd., M.Pd </t>
  </si>
  <si>
    <t xml:space="preserve">Faisal, S.Pd., M. Sn                                </t>
  </si>
  <si>
    <t xml:space="preserve">Prusdianto, S.Pd., M.Sn                                                                                       </t>
  </si>
  <si>
    <t>Dr. Muhammad Saleh Husain, M.Si</t>
  </si>
  <si>
    <t xml:space="preserve">Baso Indra Wijaya Aziz, S.Sn., M.Sn     </t>
  </si>
  <si>
    <t xml:space="preserve">Rahma M, S.Pd., M.Sn </t>
  </si>
  <si>
    <t xml:space="preserve">Drs. Yabu M, M.Sn                                 </t>
  </si>
  <si>
    <t>0024018603</t>
  </si>
  <si>
    <t>0001125504</t>
  </si>
  <si>
    <t>196017031986031001</t>
  </si>
  <si>
    <t>197721042008011012</t>
  </si>
  <si>
    <t>198601242015041001</t>
  </si>
  <si>
    <t>197709082007012002</t>
  </si>
  <si>
    <t>195512011982121001</t>
  </si>
  <si>
    <t>Drs. Aswar, M. Ds</t>
  </si>
  <si>
    <t>Perancangan Desain Alat Jilid Buku Dengan Konsep Rumahan Melalui Metode Rekayasa Fungsi dan Nilai</t>
  </si>
  <si>
    <t>Dr. Nurlina Syahrir, M.Hum &amp; Sri Wahyuni Muhtar, S.Pd., M. Sn</t>
  </si>
  <si>
    <t>Bentuk Penyajian Tari Pepe-Pepe Baine Pada Sanggar Sirajuddin Kabupaten Gowa</t>
  </si>
  <si>
    <t>Sri Wahyuni Muhtar, S.Pd., M. Sn. &amp; Muh. Kurniawan Adi Kusuma Wiharja, S.Pd., M.Pd</t>
  </si>
  <si>
    <t xml:space="preserve">Musik Tradisional Gandrang dalam Prosesi Akkorongtigi pada Upacara Pa' buntingang Adat Masyarakat Makassar </t>
  </si>
  <si>
    <t>Muh. Kurniawan Adi Kusuma Wiharja, S.Pd., M.Pd</t>
  </si>
  <si>
    <t>Implementasi KKNI Pada Capaian Pembelajaran di Fakultas Seni dan Desain Universitas Negeri Makassar</t>
  </si>
  <si>
    <t>Selfiana Saenal, S.Pd., M.Sn &amp; Dr. A. Padalia, M.Pd.</t>
  </si>
  <si>
    <r>
      <t xml:space="preserve">Perancangan Buku Ajar Notasi Tari Laban Berbasis Pembelajaran </t>
    </r>
    <r>
      <rPr>
        <i/>
        <sz val="12"/>
        <rFont val="Calibri"/>
        <family val="2"/>
        <scheme val="minor"/>
      </rPr>
      <t>Step By Step</t>
    </r>
    <r>
      <rPr>
        <sz val="12"/>
        <rFont val="Calibri"/>
        <family val="2"/>
        <scheme val="minor"/>
      </rPr>
      <t xml:space="preserve"> Bagi Mahasiswa Tari di Jurusan Seni Pertunjukan FSD UNM</t>
    </r>
  </si>
  <si>
    <t>Satriadi, S.Pd., M.Sn</t>
  </si>
  <si>
    <t>Strategi Pengembangan Produk Lokal Sulawesi Selatan  Berbasis Penelitian dan Pengabdian Masyarakat</t>
  </si>
  <si>
    <t>Aulia Evawani Nurdin, S.Pd., M.Pd</t>
  </si>
  <si>
    <t>Keterserapan Alumni Program Studi Pendidikan Seni Rupa Fakultas Seni dan Desain Universitas Negeri Makassar</t>
  </si>
  <si>
    <t xml:space="preserve">Hamrin Samad, S.Pd., M.Sn                      </t>
  </si>
  <si>
    <t>Penerapan Media Pembelajaran Berbasis IT Untuk Meningkatkan Kreativitas  Berkarya Pada Mata Kuliah Pengkaryaan Musik di Program Studi Pendidikan Sendratasik FSD UNM</t>
  </si>
  <si>
    <t xml:space="preserve">Hamrin, S.Pd., M.Sn                                  </t>
  </si>
  <si>
    <t>Pengembangan Modul Praktikum Teater Pendidikan II</t>
  </si>
  <si>
    <t xml:space="preserve">Satriadi, S.Pd., M.Sn &amp; Dr. Tangsi, M.Sn                                             </t>
  </si>
  <si>
    <t>Perancangan Panduan Pembuatan Komik Bagi Mahasiswa Desain Komunikasi Visual Fakultas Seni dan Desain Universitas Negeri Makassar</t>
  </si>
  <si>
    <t xml:space="preserve">Dr. Jamilah, M. Sn                                      </t>
  </si>
  <si>
    <t>Pengembangan Video Promosi PKM dalam Lingkup UNM Berbasis Audio Visual</t>
  </si>
  <si>
    <t>Bau Salawati, S.Pd., M.Sn. &amp; Johar Linda, S.Pd., M.A</t>
  </si>
  <si>
    <t>Perancang Buku Ajar Mata Kuliah Koreografi Bagi Mahasiswa Prodi Seni Tari FSD UNM ( Dengan Pendekatan Personal Front)</t>
  </si>
  <si>
    <t xml:space="preserve">Muhlis Lugis, S.Pd., M.Sn                          </t>
  </si>
  <si>
    <r>
      <t>Pengembangan</t>
    </r>
    <r>
      <rPr>
        <i/>
        <sz val="12"/>
        <rFont val="Calibri"/>
        <family val="2"/>
        <scheme val="minor"/>
      </rPr>
      <t xml:space="preserve"> Handout</t>
    </r>
    <r>
      <rPr>
        <sz val="12"/>
        <rFont val="Calibri"/>
        <family val="2"/>
        <scheme val="minor"/>
      </rPr>
      <t xml:space="preserve"> Menggambar Ornamen Untuk Mahasiswa Program Studi Pendidikan Seni Rupa Fakultas Seni dan Desain Universitas Negeri Makassar (Tahap Perancangan)</t>
    </r>
  </si>
  <si>
    <r>
      <t>Pengembangan Modul Pelatihan Komunikasi Positif untuk Guru SD dalam Pembelajaran di Sekolah dan di Rumah (</t>
    </r>
    <r>
      <rPr>
        <i/>
        <sz val="11"/>
        <rFont val="Calibri"/>
        <family val="2"/>
      </rPr>
      <t>School From Home</t>
    </r>
    <r>
      <rPr>
        <sz val="11"/>
        <rFont val="Calibri"/>
        <family val="2"/>
      </rPr>
      <t xml:space="preserve">) Berbasis Teori Kesopanan Berbahasa </t>
    </r>
  </si>
  <si>
    <t xml:space="preserve">Drs. Faisal Syafar, M.Si. M.InfTech., Ph.D </t>
  </si>
  <si>
    <t>Pemodelan Matematika SEIRS sebagai suatu Solusi pada Penyebaran Covid-19 dan Demam Berdarah di Sulawesi Selatan</t>
  </si>
  <si>
    <t>Pengaruh Ekstrak Hewan Makroinvertebrata Asal Kepulauan Selayar terhadap Histopatologi Paru-paru Mencit (Mus musculus) Modifikasi Kerusakan Menyerupai SAR COV-2 (COVID-19)</t>
  </si>
  <si>
    <t>Pemetaan Laju Perkembangan Covid-19 sebagai Upaya Mitigasi Pandemi Covid 19 di Sulawesi Selatan</t>
  </si>
  <si>
    <t>Pengembangan  Produk  Kakao  Terfermentasi  untuk Produksi Flavonoid, Xylitol dan Flavour  serta  Aplikasi Limbah Kakao  Sebagai  Jelly, Dietary Fiber, Scrub, Disenfektan Alami dan Hand Sanitizer Covid 19</t>
  </si>
  <si>
    <t>Framework Pemanfaatan dan Peningkatan Kualitas Big Data dan Informasi Analytic di Perguruan Tinggi selama dan sesudah pandemic Covid-19</t>
  </si>
  <si>
    <t>Pengembangan Lingkungan Pembelajaran Web Course Terintegrasi Strategi PBLRQA untuk Melatihkan SelfRegulated Learning Mahasiswa Dalam Kondisi Darurat Covid-19</t>
  </si>
  <si>
    <t>Pengembangan Bahan Ajar Digital Perguruan Tinggi Dalam Menghadapi Era Revolusi Industri 4.1</t>
  </si>
  <si>
    <t>Pengembangan Model Pembelajaran Lingkungan Di Pesantren Berbasis Ecopesantren Mendukung Penanganan Pandemi Covid 19</t>
  </si>
  <si>
    <t>Model Konstruksi Bak Penampungan Air Kotor dan Air Hujan Pada Berbagai Macam Tipe Rumah Tinggal yang Berfungsi Sebagai Konservasi Air Tanah dan Penanggulangan Virus Corona</t>
  </si>
  <si>
    <t>Pengembangan Biskuit Berbasis Tepung Ikan Sarden, Tepung Kedelai dan Tepung Tempe Untuk Peningkatan Imunitas dan Menghambat Terinfeksi Covid 19</t>
  </si>
  <si>
    <t>Model Remote Laboratory (Praktikum Jarak Jauh) Dalam Rangka Optimalisasi Kegiatan Laboratorium dan Memfasilitasi Mahasiswa Agar Tetap Belajar Praktek Ditengah Pandemi Covid 19</t>
  </si>
  <si>
    <t>Pengembangan Desain Rumah Tinggal Tipe Minimalis Berlantai Dua yang Aman Terhadap Covid 19 Berbasis pada Kearifan Lokal Suku Bugis yang Berwawasan Lingkungan</t>
  </si>
  <si>
    <t>Penerapan Model Konstruksi Jamban Keluarga sebagai Upaya Menaggulangi Covid-19 pada Masyarakat Ekonomi Lemah di Wilayah Pesisir, Dataran Rendah, dan Dataran Tinggi Provinsi Sulawesi Selatan (Eksperimen Untuk Meningkatkan Pengetahuan, Sikap, Motivasi, dan Perilaku Membuat Jamban yang Aman Terhadap Lingkungan)</t>
  </si>
  <si>
    <t>Penerapan Model Pembinaan Petani Berusaha Tani dan Menghindarkan Diri dari Virus Corona Secara Berkelanjutan (Eksperimen pada Daerah Irigasi Teknis di  Sulawesi Selatan)</t>
  </si>
  <si>
    <t>Prof. Dr. H. Thamrin Tahir, M.Si.</t>
  </si>
  <si>
    <t>Sahade, S.Pd., M.Pd.</t>
  </si>
  <si>
    <t>Samsinar, S.Pd, S.E., M.Si., Ak., CA.</t>
  </si>
  <si>
    <t>Prof. Dr. Anwar Ramli., S.E.,M.Si.</t>
  </si>
  <si>
    <t>Muhammad Dinar, S.E., M.S.</t>
  </si>
  <si>
    <t>Dr. Ir. Hj. Marhawati M.Si.</t>
  </si>
  <si>
    <t>Dra. Sitti Hajerah Hasyim, M.Si</t>
  </si>
  <si>
    <t>Samirah Dunakhir SE., M.Bus., Ph.D., Ak., CA</t>
  </si>
  <si>
    <t>Dra. Hariany Idris, M.Si.</t>
  </si>
  <si>
    <t>Dr. Basri Bado, S.Pd., M.Si</t>
  </si>
  <si>
    <t>Muhammad Ichwan Musa, S.E., M.Si.</t>
  </si>
  <si>
    <t>Dr. Agung Widhi Kurniawan, M.M.</t>
  </si>
  <si>
    <t>Tenri Sayu Puspitaningsih Dipoatmodjo, S.E.,M.M.</t>
  </si>
  <si>
    <t>Dr. Rahmatullah, S.Pd., M.E.</t>
  </si>
  <si>
    <t>Dr. Mustari, S.E., M.Si</t>
  </si>
  <si>
    <t>Dr. Muh. Ihsan Said Ahmad, S.E., M.Si.</t>
  </si>
  <si>
    <t>Muhammad Hasan, S.Pd., M.Pd</t>
  </si>
  <si>
    <t xml:space="preserve">Dr. Tuti Supatminingsih, M.Si </t>
  </si>
  <si>
    <t xml:space="preserve">Nurdiana, S.P., M.Si </t>
  </si>
  <si>
    <t>Drs. M. Yusuf A. Ngampo, M.M</t>
  </si>
  <si>
    <t>Drs. H. Abd Rijal, M.Si</t>
  </si>
  <si>
    <t>M. Ridwan Tikollah, S.Pd., M.SA.</t>
  </si>
  <si>
    <t>Hajrah Hamzah, S.E., M.Si., Ak., CA.</t>
  </si>
  <si>
    <t>Nur Afiah, S.E., M.Si., Ak., CA.</t>
  </si>
  <si>
    <t>Mukhammad Idrus, S.E., M.Si., Ak., CA.</t>
  </si>
  <si>
    <t>Dr. Nur Eny P, M.SA., Ak., CA.</t>
  </si>
  <si>
    <t>Masnawaty Sangkala, S.E., M.Si., Ph.D., Ak., CA, CPA.</t>
  </si>
  <si>
    <t>Dr. Sri Astuty, S.E., M.Si.</t>
  </si>
  <si>
    <t>Syamsul Alam, S.Si., M.Si.</t>
  </si>
  <si>
    <t>Andi Samsir, S.Pd., M.Si</t>
  </si>
  <si>
    <t>Citra Ayni Kamaruddin, S.P., M.Si.</t>
  </si>
  <si>
    <t>Dr. Abd. Rahim, S.P., M.Si.</t>
  </si>
  <si>
    <t>Dr. Burhanuddin</t>
  </si>
  <si>
    <t>Drs. Muh. Taslim Dangnga, M.Si.</t>
  </si>
  <si>
    <t>Dr. Hj. Sitti Hasbiah, M.Si</t>
  </si>
  <si>
    <t>M. Ikhwan Maulana Haeruddin, S.E., MHRMgt.,Ph.D.</t>
  </si>
  <si>
    <t>Dr. Anwar, S.E.,M.Si.</t>
  </si>
  <si>
    <t>Uhud Darmawan Natsir, S.E., M.M.</t>
  </si>
  <si>
    <t>Nurman, SE.,M.Si</t>
  </si>
  <si>
    <t>Zainal Ruma, S.Pd., M.M.</t>
  </si>
  <si>
    <t>Muhammad Ilham Wardhana Haeruddin, S.E., M.MKtMgt.</t>
  </si>
  <si>
    <t>0011016202</t>
  </si>
  <si>
    <t>0016027503</t>
  </si>
  <si>
    <t>0904127701</t>
  </si>
  <si>
    <t>0031126001</t>
  </si>
  <si>
    <t>0017125908</t>
  </si>
  <si>
    <t>0021076307</t>
  </si>
  <si>
    <t>0014056703</t>
  </si>
  <si>
    <t>0003027507</t>
  </si>
  <si>
    <t>0009096802</t>
  </si>
  <si>
    <t>0016027104</t>
  </si>
  <si>
    <t>0023047109</t>
  </si>
  <si>
    <t>0013117404</t>
  </si>
  <si>
    <t>0005128202</t>
  </si>
  <si>
    <t>0005077105</t>
  </si>
  <si>
    <t>0009077304</t>
  </si>
  <si>
    <t>0006098510</t>
  </si>
  <si>
    <t>0002046110</t>
  </si>
  <si>
    <t>09240038202</t>
  </si>
  <si>
    <t>0002055803</t>
  </si>
  <si>
    <t>0008075904</t>
  </si>
  <si>
    <t>0027107505</t>
  </si>
  <si>
    <t>0016088004</t>
  </si>
  <si>
    <t>0003077911</t>
  </si>
  <si>
    <t>0005017008</t>
  </si>
  <si>
    <t>0021076109</t>
  </si>
  <si>
    <t>0001086504</t>
  </si>
  <si>
    <t>0011047808</t>
  </si>
  <si>
    <t>0925108002</t>
  </si>
  <si>
    <t>0002038404</t>
  </si>
  <si>
    <t>0007017209</t>
  </si>
  <si>
    <t>0012127302</t>
  </si>
  <si>
    <t>0018046109</t>
  </si>
  <si>
    <t>0031125764</t>
  </si>
  <si>
    <t>0015126701</t>
  </si>
  <si>
    <t>0026118003</t>
  </si>
  <si>
    <t>0026048203</t>
  </si>
  <si>
    <t>0031077403</t>
  </si>
  <si>
    <t>0010117409</t>
  </si>
  <si>
    <t>0010107503</t>
  </si>
  <si>
    <t>0919038301</t>
  </si>
  <si>
    <t>196020111198021001</t>
  </si>
  <si>
    <t>197502162005011002</t>
  </si>
  <si>
    <t>197712042014042001</t>
  </si>
  <si>
    <t>196012312000121001</t>
  </si>
  <si>
    <t>195912171987021001</t>
  </si>
  <si>
    <t>196307211989032003</t>
  </si>
  <si>
    <t>196705141993032003</t>
  </si>
  <si>
    <t>197502031999012001</t>
  </si>
  <si>
    <t>196809091993032002</t>
  </si>
  <si>
    <t>197102162007011001</t>
  </si>
  <si>
    <t>197104232005011002</t>
  </si>
  <si>
    <t>197411132002122001</t>
  </si>
  <si>
    <t>198212052006041002</t>
  </si>
  <si>
    <t>197107052007011001</t>
  </si>
  <si>
    <t>197307092007011001</t>
  </si>
  <si>
    <t>198509062010121007</t>
  </si>
  <si>
    <t>196104021986102001</t>
  </si>
  <si>
    <t>198203242015042001</t>
  </si>
  <si>
    <t>195805021985031003</t>
  </si>
  <si>
    <t>198907081986011001</t>
  </si>
  <si>
    <t>197510272000031001</t>
  </si>
  <si>
    <t>198008162015042001</t>
  </si>
  <si>
    <t>197907032015042002</t>
  </si>
  <si>
    <t>197001051997021002</t>
  </si>
  <si>
    <t>196107212000022001</t>
  </si>
  <si>
    <t>196508011998022001</t>
  </si>
  <si>
    <t>197804112008012014</t>
  </si>
  <si>
    <t>198010252015041001</t>
  </si>
  <si>
    <t>198403022014041001</t>
  </si>
  <si>
    <t>197201072000032005</t>
  </si>
  <si>
    <t>197312122005011001</t>
  </si>
  <si>
    <t>196104181983021002</t>
  </si>
  <si>
    <t>195712311986011005</t>
  </si>
  <si>
    <t>196712152002122001</t>
  </si>
  <si>
    <t>198011262007101001</t>
  </si>
  <si>
    <t>198204262007101001</t>
  </si>
  <si>
    <t>197407312007011001</t>
  </si>
  <si>
    <t>197411102008011017</t>
  </si>
  <si>
    <t>197510102006041002</t>
  </si>
  <si>
    <t>198303192015041001</t>
  </si>
  <si>
    <t>Drs. M. Yusuf A. Ngampo, M.M. &amp; Nurjannah, S.Pd., M.Pd.</t>
  </si>
  <si>
    <t>Prof. Dr. H. Muhammad Azis, M.Si &amp; Fajriani Azis, S.Pd., S.E., M.Si.</t>
  </si>
  <si>
    <t>Muh. Jamil, S.E.,M.Si.</t>
  </si>
  <si>
    <t>Dr. Tuti Supatminingsih, M.Si</t>
  </si>
  <si>
    <t>Dr. Muhammad Rakib, S.Pd., M.Si &amp; Dr. Agus Syam, S.Pd., M.Si.</t>
  </si>
  <si>
    <t>Hajrah Hamsah, S.E., M.Si., Ak., CA. &amp; Azwar Anwar, S.E., M.Si., Akt.</t>
  </si>
  <si>
    <t>Warka Syachbrani, S.E., M.Sc., Ak., CA.</t>
  </si>
  <si>
    <t>Syamsu Alam, S.Si., M.Si</t>
  </si>
  <si>
    <t xml:space="preserve">Dr. Agung Widhi Kurniawan, S.T.,M.M. </t>
  </si>
  <si>
    <t xml:space="preserve">Muhammad Ichwan Musa, S.E.,M.Si </t>
  </si>
  <si>
    <t xml:space="preserve">Dr. Abdi Akbar Arief, S.T., M.M. </t>
  </si>
  <si>
    <t>Dr. Inanna, S.Pd., M.Pd &amp; Andi Tenri Ampa, S.Pd., M.Pd</t>
  </si>
  <si>
    <t>Prof. Dr. Ir. Ilham Thaief, M.M. &amp; Dr. Muh. Ihsan Said A, S.E., M.Si.</t>
  </si>
  <si>
    <t>Syamsu Rijal, SE., M.Si  &amp; Dr. Mustari, SE., M.Si.</t>
  </si>
  <si>
    <t>Dr. Tuti Supatminingsih, M.Si. &amp; Nurdiana, S.P., M.Si.</t>
  </si>
  <si>
    <t>Andi Tenri Ampa, S.Pd., M.Pd &amp; Nurjannah, S.Pd., M.Pd.</t>
  </si>
  <si>
    <t>Nuraisyah, S.Pd., M.Pd.</t>
  </si>
  <si>
    <t>Samsinar, S.Pd., S.E., M.Si., Ak., CA. &amp; Eka Amelia, S.Pd</t>
  </si>
  <si>
    <t>Masnawaty Sangkala, S.E., M.Si., Ph.D., Ak., CA.,CPA.</t>
  </si>
  <si>
    <t xml:space="preserve">Samsinar, S.Pd., S.E., M.Si., Ak., CA. </t>
  </si>
  <si>
    <t>Samirah Dunakhir, S.E., M.Bus., Ph.D., Ak.,</t>
  </si>
  <si>
    <t>Muh. Jamil, S.E., M.Si. &amp; Abdul Hakim, S. Ag., M. Ag.</t>
  </si>
  <si>
    <t>Muhammad Imam Ma'ruf, S.P., M.Si &amp; Dr. Ir. Hj. Marhawati, M.Si.</t>
  </si>
  <si>
    <t>Diah Retno Dwi Hastuti, S.P., M.Si</t>
  </si>
  <si>
    <t>Dr. Anwar, SE.,M.Si &amp; Tenri S.P. Dipoatmodjo, S.E.,M.M</t>
  </si>
  <si>
    <t>Drs. Abd. Muis Dilla, M.Si.</t>
  </si>
  <si>
    <t>Dr. Anwar, SE., M.Si. &amp; Zainal Ruma, S.Pd., M.M.</t>
  </si>
  <si>
    <t>Stefanie Inggrid Gorap, S.E., MM &amp; Dwi Anugrah Lestari Musa, S.E., M.Si.</t>
  </si>
  <si>
    <t>Prof. Dr. H. Amiruddin Tawe, M.S. &amp; Dr. Hj. Sitti Hasbiah, M.Si.</t>
  </si>
  <si>
    <t>Drs. Abd. Muis Dilla, M.Si. &amp; Muh. Yushar Mustafa, S.E., M.Sc.</t>
  </si>
  <si>
    <t>Dr. Agung Widhi Kurniawan, S.T., M.M &amp; M. Fahrul Husni, S.E., M.M.</t>
  </si>
  <si>
    <t>Drs. Abd. Muis Dilla, M.Si. &amp; Dr. Hj. Sitti Hasbiah, M.Si.</t>
  </si>
  <si>
    <t>A. Mustika Amin, S.E., M.Si.&amp; Nurhaedah, S.E., M.Si.</t>
  </si>
  <si>
    <t>Pengembangan Model Pembangunan Manusia Berbasis Modal Sosial</t>
  </si>
  <si>
    <t xml:space="preserve">Analisis Faktor yang Mempengaruhi Hasil Belajar Siswa Mata Pelajaran Program Keahlian Akuntansi SMK Negeri Pangkep </t>
  </si>
  <si>
    <r>
      <t xml:space="preserve">Pengaruh Pendidikan Kewirausahaan </t>
    </r>
    <r>
      <rPr>
        <i/>
        <sz val="12"/>
        <color theme="1"/>
        <rFont val="Calibri"/>
        <family val="2"/>
        <scheme val="minor"/>
      </rPr>
      <t xml:space="preserve">Self-Efficacy </t>
    </r>
    <r>
      <rPr>
        <sz val="12"/>
        <color theme="1"/>
        <rFont val="Calibri"/>
        <family val="2"/>
        <scheme val="minor"/>
      </rPr>
      <t>dan Motivasi Berwirausaha terhadap Minat Berwirausaha di  Era Revolusi Industri 4.0</t>
    </r>
  </si>
  <si>
    <t>Faktor-Faktor yang Mempengaruhi Tingkat Kemiskinan dan Strategi Pengentasan Kemiskinan di Kota Makassar</t>
  </si>
  <si>
    <t>Pengembangan Model Pembangunan Manusia Berbasis Dimensi Sosial Ekonomi di Provinsi Sulawesi Selatan</t>
  </si>
  <si>
    <t>Analisis Produksi dan Pendapatan Rumput Laut di Kecamatan Ma'rang Kabupaten Pangkep</t>
  </si>
  <si>
    <t>Pengembangan Model Pengololaan Modal Manusia sebagai Upaya untuk Meningktakan Produktivitas Tenaga Kerja</t>
  </si>
  <si>
    <t>Analisis Pengelolaan Dana Desa di Sulawesi Selatan</t>
  </si>
  <si>
    <t>Pengaruh Faktor Personal Terhadap Kinerja Satuan Pengawasan Internal Universitas Negeri Makassar</t>
  </si>
  <si>
    <t>Analisis Faktor-Faktor yang Mempengaruhi Pertumbuhan Ekonomi di Kota Makassar</t>
  </si>
  <si>
    <r>
      <t>Pengaruh Ekuitas Merek</t>
    </r>
    <r>
      <rPr>
        <i/>
        <sz val="12"/>
        <color theme="1"/>
        <rFont val="Calibri"/>
        <family val="2"/>
        <scheme val="minor"/>
      </rPr>
      <t xml:space="preserve"> (Brand Equity) </t>
    </r>
    <r>
      <rPr>
        <sz val="12"/>
        <color theme="1"/>
        <rFont val="Calibri"/>
        <family val="2"/>
        <scheme val="minor"/>
      </rPr>
      <t>Terhadap Keputusan Pembelian pada PT. Sarana Sinar Sulawesi (SSS) di Provinsi Sulawesi Selatan</t>
    </r>
  </si>
  <si>
    <t>Pengaruh Kompetensi dan Disiplin Kerja Terhadap Kinerja Tenaga Kependidikan di Universitas Negeri Makassar</t>
  </si>
  <si>
    <t>Pengaruh Lingkungan Kerja Terhadap Komitmen Kerja dengan Kepuasan Kerja Sebagai Mediasi pada Karyawan PT. Kalla Inti Karsa Makassar</t>
  </si>
  <si>
    <t>Desain Media Pembelajaran Ekonomi Berbasis Multimedia Pada Mata Pelajaran Ekonomi di Sekolah Menengah Atas</t>
  </si>
  <si>
    <t>Analisis Strategi Pemasanan dan Strategi Pengembangan Perusahaan Properti di Kota Makassar</t>
  </si>
  <si>
    <t>Implikasi Literasi dan Inklusi Keuangan Pasar Modal Terhadap Keputusan Investasi pada Investor Pemula di Kota Makassar</t>
  </si>
  <si>
    <t>Pengembangan Model Transfer Pengetahuan pada Bisnis Keluarga Pengrajin Sutera di Provinsi Sulawesi Selatan</t>
  </si>
  <si>
    <t>Pengembangan Model Manajemen  Zakat dan Perilaku Konsumsi : Perspektif  Ekonomi Islam</t>
  </si>
  <si>
    <r>
      <t xml:space="preserve">Strategi </t>
    </r>
    <r>
      <rPr>
        <i/>
        <sz val="12"/>
        <color theme="1"/>
        <rFont val="Calibri"/>
        <family val="2"/>
        <scheme val="minor"/>
      </rPr>
      <t>Segmentation Targeting</t>
    </r>
    <r>
      <rPr>
        <sz val="12"/>
        <color theme="1"/>
        <rFont val="Calibri"/>
        <family val="2"/>
        <scheme val="minor"/>
      </rPr>
      <t xml:space="preserve"> dan </t>
    </r>
    <r>
      <rPr>
        <i/>
        <sz val="12"/>
        <color theme="1"/>
        <rFont val="Calibri"/>
        <family val="2"/>
        <scheme val="minor"/>
      </rPr>
      <t>Positioning (STP)</t>
    </r>
    <r>
      <rPr>
        <sz val="12"/>
        <color theme="1"/>
        <rFont val="Calibri"/>
        <family val="2"/>
        <scheme val="minor"/>
      </rPr>
      <t xml:space="preserve"> Produksi Beras dan Dampaknya Dalam Sosial Ekonomi di Kabupaten Maros</t>
    </r>
  </si>
  <si>
    <t>Pengaruh Keterampilan Mengajar Guru dan Kemandirian Belajar Siswa Terhadap Hasil Belajar Akuntansi Siswa Kelas XI SMK Negeri di Kota Makassar</t>
  </si>
  <si>
    <t>Analisis Sistem Pengendalian Internal Dalam Mencegah Terjadinya Kredit Macet pada KPRI-UNM di Makassar</t>
  </si>
  <si>
    <t>Analisis Penggunaaan Biaya Operasional Sekolah Terhadap Hasil Belajar Siswa pada Sekolah Menengah Pertama di Kota Makassar Provinsi Sulawesi Selatan</t>
  </si>
  <si>
    <r>
      <t xml:space="preserve">Pengaruh Struktur Kepemilikan, </t>
    </r>
    <r>
      <rPr>
        <i/>
        <sz val="12"/>
        <color theme="1"/>
        <rFont val="Calibri"/>
        <family val="2"/>
        <scheme val="minor"/>
      </rPr>
      <t>Board Size, Leverage</t>
    </r>
    <r>
      <rPr>
        <sz val="12"/>
        <color theme="1"/>
        <rFont val="Calibri"/>
        <family val="2"/>
        <scheme val="minor"/>
      </rPr>
      <t xml:space="preserve"> terhadap Profitabilitas pada Laporan Keuangan Tahunan Perusahaan yang Terdaftar di BEI</t>
    </r>
  </si>
  <si>
    <t>Pemahaman SAK EMKM Bagi Pelaku UMKM di Kota Makassar</t>
  </si>
  <si>
    <r>
      <t xml:space="preserve">Analisis </t>
    </r>
    <r>
      <rPr>
        <i/>
        <sz val="12"/>
        <color theme="1"/>
        <rFont val="Calibri"/>
        <family val="2"/>
        <scheme val="minor"/>
      </rPr>
      <t>Link and Match</t>
    </r>
    <r>
      <rPr>
        <sz val="12"/>
        <color theme="1"/>
        <rFont val="Calibri"/>
        <family val="2"/>
        <scheme val="minor"/>
      </rPr>
      <t xml:space="preserve"> Alumni Program Studi Akuntasi Fakultas Ekonomi Universitas Negeri Makassar</t>
    </r>
  </si>
  <si>
    <r>
      <t xml:space="preserve">Karakteritik Perusahaan dan Asimetri Informasi Terhadap </t>
    </r>
    <r>
      <rPr>
        <i/>
        <sz val="12"/>
        <color theme="1"/>
        <rFont val="Calibri"/>
        <family val="2"/>
        <scheme val="minor"/>
      </rPr>
      <t>Earnings Management</t>
    </r>
  </si>
  <si>
    <t>Pengaruh Skeptisme Profesional dan Kompetensi Terhadap Kualitas Audit (Studi pada Kantor Akuntan Publik di Makassar)</t>
  </si>
  <si>
    <t>Pengembangan Model Produktivitas Dosen Wanita di Perguruan Tinggi Negeri di Kota Makassar</t>
  </si>
  <si>
    <t>Valuasi Ekonomi DAS Jeneberang Kab. Gowa (Persfektif SDGs)</t>
  </si>
  <si>
    <t>Dampak Penggunaan Dana Desa Terhadap Pembangunan Ekonomi</t>
  </si>
  <si>
    <t>Analisis Usaha Hidroponik di Kota Makassar (Studi Kasus Delta Farm)</t>
  </si>
  <si>
    <t>Pengembangan Model Analisis Keputusan dan Strategi Bertahan Hidup Nelayan Tradisional di Wilayah Pesisir Pantai Barat Kota Makassar</t>
  </si>
  <si>
    <t>Perhatian Orang Tua dan Motivasi Belajar Pengaruhnya Terhadap Prestasi Belajar Siswa SMAN 1 Libureng Kabupaten Bone</t>
  </si>
  <si>
    <t>Pengaruh Motivasi dan Komitmen Terhadap Prestasi Kerja Karyawan Koperasi Berkat Cabang Tabaria Makassar</t>
  </si>
  <si>
    <t>Pengaruh Strategi Pemasaran Terhadap Peningkatan Penjualan pada Usaha Meubel di Kabupaten Takalar</t>
  </si>
  <si>
    <r>
      <t xml:space="preserve">Analisis </t>
    </r>
    <r>
      <rPr>
        <i/>
        <sz val="12"/>
        <color theme="1"/>
        <rFont val="Calibri"/>
        <family val="2"/>
        <scheme val="minor"/>
      </rPr>
      <t>Stressor</t>
    </r>
    <r>
      <rPr>
        <sz val="12"/>
        <color theme="1"/>
        <rFont val="Calibri"/>
        <family val="2"/>
        <scheme val="minor"/>
      </rPr>
      <t xml:space="preserve"> Kerja Karyawan Bagian </t>
    </r>
    <r>
      <rPr>
        <i/>
        <sz val="12"/>
        <color theme="1"/>
        <rFont val="Calibri"/>
        <family val="2"/>
        <scheme val="minor"/>
      </rPr>
      <t>Funding Officer</t>
    </r>
    <r>
      <rPr>
        <sz val="12"/>
        <color theme="1"/>
        <rFont val="Calibri"/>
        <family val="2"/>
        <scheme val="minor"/>
      </rPr>
      <t xml:space="preserve"> Pada PT. Bank Sulselbar di Kota Makassar</t>
    </r>
  </si>
  <si>
    <r>
      <rPr>
        <i/>
        <sz val="12"/>
        <color theme="1"/>
        <rFont val="Calibri"/>
        <family val="2"/>
        <scheme val="minor"/>
      </rPr>
      <t>Market Based Versus Resource Based</t>
    </r>
    <r>
      <rPr>
        <sz val="12"/>
        <color theme="1"/>
        <rFont val="Calibri"/>
        <family val="2"/>
        <scheme val="minor"/>
      </rPr>
      <t xml:space="preserve"> Pada Usaha Garam di Kabupaten Takalar</t>
    </r>
  </si>
  <si>
    <t>Analisis Potensi Pengembangan Objek Wisata Petualangan di Dusun Lembang Bu'ne, Kelurahan Cikoro, Kecamatan Tompo Bulu, Kabupaten Gowa</t>
  </si>
  <si>
    <r>
      <t xml:space="preserve">Analisis Kinerja Keuangan dengan Menggunakan Metode </t>
    </r>
    <r>
      <rPr>
        <i/>
        <sz val="12"/>
        <color theme="1"/>
        <rFont val="Calibri"/>
        <family val="2"/>
        <scheme val="minor"/>
      </rPr>
      <t>Economic Value Added</t>
    </r>
    <r>
      <rPr>
        <sz val="12"/>
        <color theme="1"/>
        <rFont val="Calibri"/>
        <family val="2"/>
        <scheme val="minor"/>
      </rPr>
      <t xml:space="preserve"> (EVA) Pada Perusahaan BUMN Sektor Konstruksi yang Listing di Bursa Efek Indonesia (BEI)</t>
    </r>
  </si>
  <si>
    <t>Strategi Diferensiasi Pada Usaha Gerabah di Kabupaten Takalar</t>
  </si>
  <si>
    <r>
      <t xml:space="preserve">Pengaruh Citra Merek Terhadap Keputusan Pembelian Laptop </t>
    </r>
    <r>
      <rPr>
        <i/>
        <sz val="12"/>
        <color theme="1"/>
        <rFont val="Calibri"/>
        <family val="2"/>
        <scheme val="minor"/>
      </rPr>
      <t>Apple Macbook</t>
    </r>
    <r>
      <rPr>
        <sz val="12"/>
        <color theme="1"/>
        <rFont val="Calibri"/>
        <family val="2"/>
        <scheme val="minor"/>
      </rPr>
      <t xml:space="preserve"> Pada Mahasiswa di Kota Makassar</t>
    </r>
  </si>
  <si>
    <t>Prof. Dr. Chalid Imran Musa, M.Si</t>
  </si>
  <si>
    <t xml:space="preserve">Prof. Dr. Muhammad Aziz, M.Si. </t>
  </si>
  <si>
    <t>Dr. Muhammad Rakib, S.Pd., M.Si</t>
  </si>
  <si>
    <t>196212031988031001</t>
  </si>
  <si>
    <t>0003126211</t>
  </si>
  <si>
    <t>Dr. Abdi Akbar, S.T.,M.M &amp; Muhammad Hasan, S.Pd</t>
  </si>
  <si>
    <t>Pengembangan Model Human Capital, Sosial, Capital, dan Psychological, Capital, Dalam Meningkatkan Kinerja Usaha UMKM</t>
  </si>
  <si>
    <t>195912311986011005</t>
  </si>
  <si>
    <t>0031125951</t>
  </si>
  <si>
    <t>Amirullah, S.Pd., M.Ed., Ph.D.</t>
  </si>
  <si>
    <t>Budaya Organisasi Perguruan Tinggi yang Vosioner: Studi Kasus di Universitas Negeri Makassar</t>
  </si>
  <si>
    <t>197312312000031004</t>
  </si>
  <si>
    <t>0031127304</t>
  </si>
  <si>
    <t>Prof. Dr. H. Amiruddin Tawe, M.Si &amp; A. Mustika Amin, SE., M.Si</t>
  </si>
  <si>
    <t>Kreativitas Wirausaha Mahasiswa dalam Penggunaan Aplikasi Berbasis Digital (Technopreneur) di Universitas Negeri Makassar</t>
  </si>
  <si>
    <t>0005047302</t>
  </si>
  <si>
    <t>Dr. Burhanuddin &amp; Prof. Dr. Romansyah Sahabuddin, S.E., M.Si.</t>
  </si>
  <si>
    <t>Faktor yang Mempengaruhi Kinerja Kepala Desa di Kabupaten Bone Sulawesi Selatan</t>
  </si>
  <si>
    <t xml:space="preserve">Prof. Dr. Romansyah Sahabuddin, S.E., M.Si.  </t>
  </si>
  <si>
    <t>0015076304</t>
  </si>
  <si>
    <t>196307151988111001</t>
  </si>
  <si>
    <t>Drs. Abd. Muis Dilla, M.Si &amp; Dr. Arimansah S.T., M.T.</t>
  </si>
  <si>
    <t>Analisis Penilaian Kinerja Pegawai Negeri Sipil Pada Kantor Dinas Pendapatan Daerah Provinsi Sulawesi Selatan</t>
  </si>
  <si>
    <t>Prof. Dr. H. Muh. Azis, M.Si</t>
  </si>
  <si>
    <t xml:space="preserve">Muhammad Hasan, S. Pd., M.Pd </t>
  </si>
  <si>
    <t>Kajian Literasi Ekonomi Dan Aspek Sosial Ekonimi: Pengembangan  Model Intensi Berwirausaha Mahasiswa Generasi Milenial Di Kota Makassar</t>
  </si>
  <si>
    <t>Prof. Dr. H. Thamrin Tahir, M.Si</t>
  </si>
  <si>
    <t>196201111987021001</t>
  </si>
  <si>
    <t>Pengembangan Model Intensi Berwirausaha Melalui Pendidikan Kewirausahaan dan Mental Berwirausaha pada pelaku UMKM</t>
  </si>
  <si>
    <t xml:space="preserve">Prof. Dr. Amiruddin Tawe, MS. </t>
  </si>
  <si>
    <t>0020075604</t>
  </si>
  <si>
    <t>195607201983101003</t>
  </si>
  <si>
    <t>Dr. Muhammad Rakib, S.Pd., M.Si.</t>
  </si>
  <si>
    <t>Analisis Kompetensi Guru Matapelajaran Ekonomi pada SMA, SMK, di Provinsi Sulawesi Selatan</t>
  </si>
  <si>
    <t xml:space="preserve">Prof. Dr. Anwar Ramli, SE., M. Si.  </t>
  </si>
  <si>
    <t>Abdul Hakim, S.Ag, M.Ag</t>
  </si>
  <si>
    <r>
      <rPr>
        <i/>
        <sz val="10"/>
        <color theme="1"/>
        <rFont val="Calibri"/>
        <family val="2"/>
        <scheme val="minor"/>
      </rPr>
      <t>Dupont System</t>
    </r>
    <r>
      <rPr>
        <sz val="10"/>
        <color theme="1"/>
        <rFont val="Calibri"/>
        <family val="2"/>
        <scheme val="minor"/>
      </rPr>
      <t xml:space="preserve"> dalam Mengukur Kinerja Keuangan PTPN XIV Pabrik Gula Takalar</t>
    </r>
  </si>
  <si>
    <t xml:space="preserve">Prof. Dr. Ir. H. Ilham Thaief, M.M., M.BA., IPU. </t>
  </si>
  <si>
    <t>0012095807</t>
  </si>
  <si>
    <t>195809121987031003</t>
  </si>
  <si>
    <t>Nurdiana, S.P., M.Si.</t>
  </si>
  <si>
    <r>
      <t xml:space="preserve">Pengaruh </t>
    </r>
    <r>
      <rPr>
        <i/>
        <sz val="10"/>
        <color theme="1"/>
        <rFont val="Calibri"/>
        <family val="2"/>
        <scheme val="minor"/>
      </rPr>
      <t xml:space="preserve">Locus Of Control, </t>
    </r>
    <r>
      <rPr>
        <sz val="10"/>
        <color theme="1"/>
        <rFont val="Calibri"/>
        <family val="2"/>
        <scheme val="minor"/>
      </rPr>
      <t>Budaya Organisasi, dan Etika Kerja Terhadap Kinerja Karyawan Dimediasi Oleh Komitmen Organisasi pada Karyawan PT. Coca cola Amatil Indonesia di Makassar</t>
    </r>
  </si>
  <si>
    <t>Prof. Dr. Chalid Imran Musa, M.Si.</t>
  </si>
  <si>
    <t>Pengembangan Model Intensi Berwirausaha Melalui Kompetensi Kewirausahaan dan Kesejahteraan Psikologi pada Pengusaha Muda di Kota Makassar</t>
  </si>
  <si>
    <t>Prof. Dr. H. Salamun Pasda, M.Si</t>
  </si>
  <si>
    <t>0006015102</t>
  </si>
  <si>
    <t>195101061979031001</t>
  </si>
  <si>
    <t>Dr. Basri Bado, M.Si &amp; Dr. Hj. Hasbiah, M.Si</t>
  </si>
  <si>
    <t>Analisis Dampak Pandemi Covid-19 Terhadap Keberlangsungan Usaha Sektor Restoran di Kota Makassar</t>
  </si>
  <si>
    <t>Prof. Dr. Syukur Saud M.Pd.</t>
  </si>
  <si>
    <t>Drs. Burhanuddin, M.Pd. &amp; Dr. Laelah Azizah, M.Hum.</t>
  </si>
  <si>
    <t>Implementasi Model Pembelajaran Roundtable dalam Meningkatkan Kreativitas Menulis Cerita Bahasa Jerman Mahasiswa FBS UNM</t>
  </si>
  <si>
    <t>Mardiyanah Nasta, S.S., S.Pd., M.Hum.</t>
  </si>
  <si>
    <t>0024058701</t>
  </si>
  <si>
    <t>198705242014042001</t>
  </si>
  <si>
    <t>Dr. Sahril, M.Hum &amp; Andi Anto Patak, M.Pd., Ph.D</t>
  </si>
  <si>
    <r>
      <t>Dampak Model Pembelajaran</t>
    </r>
    <r>
      <rPr>
        <i/>
        <sz val="12"/>
        <rFont val="Calibri"/>
        <family val="2"/>
        <scheme val="minor"/>
      </rPr>
      <t xml:space="preserve"> Differentited Instruction </t>
    </r>
    <r>
      <rPr>
        <sz val="12"/>
        <rFont val="Calibri"/>
        <family val="2"/>
        <scheme val="minor"/>
      </rPr>
      <t xml:space="preserve">Dalam Kelas </t>
    </r>
    <r>
      <rPr>
        <i/>
        <sz val="12"/>
        <rFont val="Calibri"/>
        <family val="2"/>
        <scheme val="minor"/>
      </rPr>
      <t>Critical Reading</t>
    </r>
    <r>
      <rPr>
        <sz val="12"/>
        <rFont val="Calibri"/>
        <family val="2"/>
        <scheme val="minor"/>
      </rPr>
      <t xml:space="preserve"> Bagi Mahasiswa Sastra Inggris Universitas Negeri Makassar</t>
    </r>
  </si>
  <si>
    <t>Dr. Sukardi Weda, S.S., M.Hum., M.Pd., M.Si., M.M.</t>
  </si>
  <si>
    <t>0005016907</t>
  </si>
  <si>
    <t>196901052008011007</t>
  </si>
  <si>
    <t>Fitriyani, S.S., M.Hum &amp; Andi Elsa Fadhilah Sakti, S.S., M.Hum</t>
  </si>
  <si>
    <t>Komunikasi Lintas Budaya untuk Mempromosikan Integrasi Sosial pada Mahasiswa dari Latar Belakang Budaya yang Berbeda di Perguruan Tinggi</t>
  </si>
  <si>
    <t>Dr. Azis, S.Pd., M.Pd.</t>
  </si>
  <si>
    <t>0010117306</t>
  </si>
  <si>
    <t>197311102005011001</t>
  </si>
  <si>
    <t>Dr. Juanda, M.Hum &amp; Asri Ismail, S.Pd. M.Pd</t>
  </si>
  <si>
    <t>Struktur Litotes Teks Mahasiswa Pendidikan Bahasa dan Sastra Indonesia Fakultas Bahasa dan Sastra Universitas Negeri Makassar</t>
  </si>
  <si>
    <t>Dr. Muhammad Saleh, M.Pd.</t>
  </si>
  <si>
    <t>0031127506</t>
  </si>
  <si>
    <t>197512312000031001</t>
  </si>
  <si>
    <t>Andi Sahtiani Jahrir,S.Pd., M.Pd &amp; Sakinah Fitri, S.S, M.Pd.</t>
  </si>
  <si>
    <t>Implementasi Model Bahan Ajar Keterampilan Berbicara Berbasis Kesantunan Berbahasa Untuk Resolusi Konflik di Universitas Negeri Makassar</t>
  </si>
  <si>
    <t>Samsidar, S.Pd., M.Ed, TESOL, Ed.D</t>
  </si>
  <si>
    <t>0005097405</t>
  </si>
  <si>
    <t>197409052001121002</t>
  </si>
  <si>
    <t>Nurfitri, S.Pd., M.Pd., &amp; Lely Novia, S.Pd., M.Hum.</t>
  </si>
  <si>
    <t>Optimalisasi Peran Penasehat Akademik  (PA) Melalui E- Mentoring pada Jurusan Bahasa Inggris</t>
  </si>
  <si>
    <t>Dr. Mayong, M.Pd.</t>
  </si>
  <si>
    <t>0031126337</t>
  </si>
  <si>
    <t>196312311988031027</t>
  </si>
  <si>
    <t>Dr. Ramly, M.Hum &amp; Muhammad Alfian Tuflih, S.S., M.Pd.</t>
  </si>
  <si>
    <t>Sikap dan Politik Bahasa Pengurus Lembaga Kemahasiswaan Fakultas Bahasa dan Sastra Universitas Negeri Makassar (Studi Kasus Doktrinisasi Senior Pada Yunior)</t>
  </si>
  <si>
    <t>Dr. Muh. Anwar, M.Pd</t>
  </si>
  <si>
    <t>0001016824</t>
  </si>
  <si>
    <t>196801011999031001</t>
  </si>
  <si>
    <t xml:space="preserve">Syamsu Rijal, S.Pd.,M.Pd &amp; Prof. Dr. Mantasiah, M.Hum </t>
  </si>
  <si>
    <t>Analisis Beberapa Faktor yang Mempengaruhi Profesionalitas Pemandu Wisata Berbahasa Jerman di Tana Toraja</t>
  </si>
  <si>
    <t>Dr. Misnawaty Usman, M.Si.</t>
  </si>
  <si>
    <t>0024126205</t>
  </si>
  <si>
    <t>196212241988012001</t>
  </si>
  <si>
    <t>Dr. Ambo Dalle, M.Hum , Dr. Nurming Saleh, M.Hum &amp; Arini Junaeny, S.S, M. Litt</t>
  </si>
  <si>
    <r>
      <t xml:space="preserve">Peningkatan Kosa Kata Bahasa Jerman dan Mandarin Mahasiswa Jurusan Pendidikan Bahasa Asing Fakultas Bahasa dan Sastra Universitas Negeri Makassar Melalui Penerapan Model Pembelajaran  </t>
    </r>
    <r>
      <rPr>
        <i/>
        <sz val="12"/>
        <rFont val="Calibri"/>
        <family val="2"/>
        <scheme val="minor"/>
      </rPr>
      <t>Probing Prompting</t>
    </r>
  </si>
  <si>
    <t>Dr. Syamsu Rijal, M.Hum.</t>
  </si>
  <si>
    <t>0027097205</t>
  </si>
  <si>
    <t>197209272002121002</t>
  </si>
  <si>
    <t>Dra. Syarifah Fatimah AL, M.Hum &amp; Dr. Wahyu Kurniati Asri, M.Pd.</t>
  </si>
  <si>
    <r>
      <rPr>
        <i/>
        <sz val="12"/>
        <rFont val="Calibri"/>
        <family val="2"/>
        <scheme val="minor"/>
      </rPr>
      <t>Arbiet</t>
    </r>
    <r>
      <rPr>
        <sz val="12"/>
        <rFont val="Calibri"/>
        <family val="2"/>
        <scheme val="minor"/>
      </rPr>
      <t xml:space="preserve"> dan Identitas Sosial dalam Roman </t>
    </r>
    <r>
      <rPr>
        <i/>
        <sz val="12"/>
        <rFont val="Calibri"/>
        <family val="2"/>
        <scheme val="minor"/>
      </rPr>
      <t>Mobbing</t>
    </r>
    <r>
      <rPr>
        <sz val="12"/>
        <rFont val="Calibri"/>
        <family val="2"/>
        <scheme val="minor"/>
      </rPr>
      <t xml:space="preserve"> Karya Annete Pehnt</t>
    </r>
  </si>
  <si>
    <t>Dr. Sultan, S.Pd., M.Pd.</t>
  </si>
  <si>
    <t>0012067909</t>
  </si>
  <si>
    <t>197906122010121002</t>
  </si>
  <si>
    <t>Dr. Salam, M.Pd. &amp; Andi Fatimah Yunus,, S.Ag., M.Pd.</t>
  </si>
  <si>
    <r>
      <rPr>
        <i/>
        <sz val="12"/>
        <rFont val="Calibri"/>
        <family val="2"/>
        <scheme val="minor"/>
      </rPr>
      <t xml:space="preserve">Technological  Pedagogical Content Knowledge  </t>
    </r>
    <r>
      <rPr>
        <sz val="12"/>
        <rFont val="Calibri"/>
        <family val="2"/>
        <scheme val="minor"/>
      </rPr>
      <t>(TPACK) Mahasiswa Calon Guru Bahasa Indonesia Dalam Pembelajaran Berbasis Genre</t>
    </r>
  </si>
  <si>
    <t>Dr. Kembong Daeng, M.Hum</t>
  </si>
  <si>
    <t>0031126445</t>
  </si>
  <si>
    <t>196412311989032005</t>
  </si>
  <si>
    <t>Aswati  Asri, S.Pd, M.Pd &amp; Dr. Asia, M.Pd</t>
  </si>
  <si>
    <t>Nilai Moral  dan Budaya Dalam Teks Sinrilik Kappalak Tallumbatua Serta Relevansinya Terhadap Pendidikan Karakter Siswa di SMA</t>
  </si>
  <si>
    <t>Dr. Misnah Mannahali, M.Pd.</t>
  </si>
  <si>
    <t>0031126277</t>
  </si>
  <si>
    <t>196212311989032010</t>
  </si>
  <si>
    <t>Hasmawati, S.Pd., M.Hum., Ph.D &amp; Abd Kasim Ahmad, S.Pd., M.Hum</t>
  </si>
  <si>
    <r>
      <t xml:space="preserve">Implementasi Media Pembelajaran </t>
    </r>
    <r>
      <rPr>
        <i/>
        <sz val="12"/>
        <rFont val="Calibri"/>
        <family val="2"/>
        <scheme val="minor"/>
      </rPr>
      <t xml:space="preserve">Mobile Learning Deutschtrainer A1 </t>
    </r>
    <r>
      <rPr>
        <sz val="12"/>
        <rFont val="Calibri"/>
        <family val="2"/>
        <scheme val="minor"/>
      </rPr>
      <t>terhadap Penguasaan Kosakata dan Keterampilan Menulis Bahasa Jerman Siswa Kelas XI SMA di Makassar</t>
    </r>
  </si>
  <si>
    <t>Dr. Nensilianti , S.Pd., M.Hum</t>
  </si>
  <si>
    <t>0019017304</t>
  </si>
  <si>
    <t>197301192000032001</t>
  </si>
  <si>
    <t>Dr. Syamsudduha, M.Hum. &amp; Nurhusna, S.Pd., M.Pd.</t>
  </si>
  <si>
    <t>Sintaksis Naratif dan Struktur Makro Wacana Naratif  (Cerita Rakyat) Masyarakat Toraja</t>
  </si>
  <si>
    <t>Dr. Fatkhul Ulum, Lc, M.A.</t>
  </si>
  <si>
    <t>0929128104</t>
  </si>
  <si>
    <t>198112292015041001</t>
  </si>
  <si>
    <t xml:space="preserve">M. Bachtiar Syamsuddn, M.A. &amp; Fauziyah Bachtiar, S.Pd.I., M.Pd.I </t>
  </si>
  <si>
    <t>Pengembangan Bahan Ajar Ilmu Ma'ani Berbasis Kompetensi di Program Studi Bahasa Arab FBS UNM</t>
  </si>
  <si>
    <t>Dr. Fatimah Hidayahni Amin, M.Pd., M.A.</t>
  </si>
  <si>
    <t>0022028303</t>
  </si>
  <si>
    <t>198302222005012002</t>
  </si>
  <si>
    <t>Dr. Rini Jefry, S.E., M.Ak &amp; Indrawati Asfah, M.Ed., TESOL., M.Bus.</t>
  </si>
  <si>
    <r>
      <t>Model Pengembangan Materi Ajar</t>
    </r>
    <r>
      <rPr>
        <i/>
        <sz val="12"/>
        <rFont val="Calibri"/>
        <family val="2"/>
        <scheme val="minor"/>
      </rPr>
      <t xml:space="preserve"> English for Hotel and Restaurant</t>
    </r>
    <r>
      <rPr>
        <sz val="12"/>
        <rFont val="Calibri"/>
        <family val="2"/>
        <scheme val="minor"/>
      </rPr>
      <t xml:space="preserve"> dengan Pendekatan Komunikatif</t>
    </r>
  </si>
  <si>
    <t xml:space="preserve">La Sunra, S.Pd., M.Hum </t>
  </si>
  <si>
    <t>0031127012</t>
  </si>
  <si>
    <t>197012312000031003</t>
  </si>
  <si>
    <t>Lely Novia, S.Pd., M.Hum. &amp; Dra. Syarifah Farahdiba, M.Pd.</t>
  </si>
  <si>
    <r>
      <t xml:space="preserve">Penerapan </t>
    </r>
    <r>
      <rPr>
        <i/>
        <sz val="12"/>
        <rFont val="Calibri"/>
        <family val="2"/>
        <scheme val="minor"/>
      </rPr>
      <t>Learning Community</t>
    </r>
    <r>
      <rPr>
        <sz val="12"/>
        <rFont val="Calibri"/>
        <family val="2"/>
        <scheme val="minor"/>
      </rPr>
      <t xml:space="preserve">  Melalui Pendekatan Kooperatif dalam Pembelajaran Keterampilan Berbahasa Inggris Mahasiswa Bahasa Pendidikan Bahasa Inggris FBS UNM</t>
    </r>
  </si>
  <si>
    <t>Chairil Anwar Korompot, S.Pd, M.A., Ph.D</t>
  </si>
  <si>
    <t>0013057008</t>
  </si>
  <si>
    <t>197005132005011002</t>
  </si>
  <si>
    <t>Muhammad Miftah Fauzan, S,Pd., M.Pd &amp; Nur Fitri S, S.Pd., M.Pd.</t>
  </si>
  <si>
    <t>Model Pentaheliks Pengembangan Profesionalisme Guru Bahasa Inggris di Indonesia : Peran Unsur Unsurnya Menurut Perspektif Guru Bahasa Inggris di Sulawesi Selatan</t>
  </si>
  <si>
    <t>Dr. Akmal Hamsa,  M.Pd.</t>
  </si>
  <si>
    <t>0002055505</t>
  </si>
  <si>
    <t>195505021985031000</t>
  </si>
  <si>
    <t>Dr. Sakaria, M.Pd &amp; Abd. Haliq, S.Pd., M.Pd</t>
  </si>
  <si>
    <t>Pemanfaatan Aplikasi Zotero dalam Mengelola Referensi Karya Ilmiah Mahasiswa Program Studi Pendidikan Bahasa dan Sastra Indonesia Jurusan Bahasa dan Sastra Indonesia Fakultas Bahasa dan Sastra Universitas Negeri Makassar</t>
  </si>
  <si>
    <t>Munir, S.Pd., M.Ed., TESOL</t>
  </si>
  <si>
    <t>0030047605</t>
  </si>
  <si>
    <t>197604302003121003</t>
  </si>
  <si>
    <t>Drs. Abdullah, M. Hum. &amp; Drs. Ahmad Thalib, M.Pd.</t>
  </si>
  <si>
    <t xml:space="preserve">Pengembangan Bahan Ajar Keterampilan Menulis Bahasa Inggris Berbasis Multi Media pada Siswa SMP di Kota Makassar </t>
  </si>
  <si>
    <t>Dra. Enung Mariah S, M.Pd.</t>
  </si>
  <si>
    <t>0001076014</t>
  </si>
  <si>
    <t>196007011990032001</t>
  </si>
  <si>
    <t>Sarah Noviyanti Latuconsina, S.S., M.Pd. &amp; Susiawati, S.Pd., M.Ag</t>
  </si>
  <si>
    <r>
      <t xml:space="preserve">Strategi Belajar </t>
    </r>
    <r>
      <rPr>
        <i/>
        <sz val="12"/>
        <rFont val="Calibri"/>
        <family val="2"/>
        <scheme val="minor"/>
      </rPr>
      <t xml:space="preserve">Maharah Qira'ah </t>
    </r>
    <r>
      <rPr>
        <sz val="12"/>
        <rFont val="Calibri"/>
        <family val="2"/>
        <scheme val="minor"/>
      </rPr>
      <t>Mahasiswa Progran Studi Pendidikan Bahasa Arab Fakultas Bahasa dan Sastra Universitas Negeri Makassar</t>
    </r>
  </si>
  <si>
    <t>Drs. Abdullah, M.Hum</t>
  </si>
  <si>
    <t>0031125891</t>
  </si>
  <si>
    <t>195812311986011009</t>
  </si>
  <si>
    <t>Drs. Ahmad Talib, M.Pd. &amp; Muftihaturrahmah Burhamzah, S.S., M.Hum</t>
  </si>
  <si>
    <t>Pengembangan Bahan Ajar Sintaksis Berbasis Pendekatan Komunikatif Pada Mahasiswa Jurusan Bahasa Inggris FBS UNM</t>
  </si>
  <si>
    <t>Dr. Maemuna Muhayyang, S.Pd., M.Pd</t>
  </si>
  <si>
    <t>0005077405</t>
  </si>
  <si>
    <t>197407052005012003</t>
  </si>
  <si>
    <t>Amra Ariyani, S.Pd., M.Pd. &amp; Hasriani G, S.Pd., M.Pd</t>
  </si>
  <si>
    <r>
      <t xml:space="preserve">Penggunaan </t>
    </r>
    <r>
      <rPr>
        <i/>
        <sz val="12"/>
        <rFont val="Calibri"/>
        <family val="2"/>
        <scheme val="minor"/>
      </rPr>
      <t>Corrective Feedback</t>
    </r>
    <r>
      <rPr>
        <sz val="12"/>
        <rFont val="Calibri"/>
        <family val="2"/>
        <scheme val="minor"/>
      </rPr>
      <t xml:space="preserve"> Ketrampilan Menulis Mahasiswa Pendidikan Bahasa Inggris</t>
    </r>
  </si>
  <si>
    <t>Hasmawati, S.Pd., M.Hum., Ph. D</t>
  </si>
  <si>
    <t>0031127209</t>
  </si>
  <si>
    <t>197212312005012001</t>
  </si>
  <si>
    <t>Dr. Wahyu Kurniati Asri, M.Pd &amp; Dr. Misnah Mannahali, M.Pd.</t>
  </si>
  <si>
    <r>
      <t xml:space="preserve">Pengembangan Bahan Ajar </t>
    </r>
    <r>
      <rPr>
        <i/>
        <sz val="12"/>
        <rFont val="Calibri"/>
        <family val="2"/>
        <scheme val="minor"/>
      </rPr>
      <t>Germanistische Linguistik</t>
    </r>
    <r>
      <rPr>
        <sz val="12"/>
        <rFont val="Calibri"/>
        <family val="2"/>
        <scheme val="minor"/>
      </rPr>
      <t xml:space="preserve"> Berbasis Analisis Kontrastif Pada Mahasiswa Prodi Pendidikan Bahasa Jerman Jurusan Bahasa Asing FBS UNM</t>
    </r>
  </si>
  <si>
    <t>Dr. Idawati Garim, S.Pd., M.Pd.</t>
  </si>
  <si>
    <t>0024117104</t>
  </si>
  <si>
    <t>197111242003122001</t>
  </si>
  <si>
    <t>Dr. Sulastriningsih M.Hum &amp; Dr. Hasriani, S.Pd., M.Pd.</t>
  </si>
  <si>
    <t>Pengembangan Bahan Ajar BIPA Berbasis Kuliner</t>
  </si>
  <si>
    <t>Dr. Hajrah, S.S, M.Pd.</t>
  </si>
  <si>
    <t>0025107203</t>
  </si>
  <si>
    <t>197210252006042001</t>
  </si>
  <si>
    <t>Faisal, S.S., M.Hum &amp; Suarni Syam Saguni,  S.S, M.Hum</t>
  </si>
  <si>
    <t xml:space="preserve">Mitologi Sinkretisme Dalam Royong Religius Pada Masyarakat Makassar Tinjauan Antropologi Levi Strauss </t>
  </si>
  <si>
    <t>Dr. Syamsudduha, M.Hum.</t>
  </si>
  <si>
    <t>0018056510</t>
  </si>
  <si>
    <t>196505181990032001</t>
  </si>
  <si>
    <t>Dr. Nensilianti, S.Pd., M.Hum &amp; Dr. Mahmudah, M. Hum</t>
  </si>
  <si>
    <t>Sistem Penamaan dan Pergeseran Nama Diri Masyarakat Toraja : Kajian Etnolinguistik</t>
  </si>
  <si>
    <t>Muh. Tahir, S.Pd., M.Pd., M.Ed, EREA</t>
  </si>
  <si>
    <t>0014057509</t>
  </si>
  <si>
    <t>196312311988031029</t>
  </si>
  <si>
    <t>Prof. Dr. Syarifuddin  Dollah, M.Pd &amp; Fitri Radiyani, S.Pd., M.Pd</t>
  </si>
  <si>
    <r>
      <t xml:space="preserve">Pengembangan Model Pembelajaran </t>
    </r>
    <r>
      <rPr>
        <i/>
        <sz val="12"/>
        <rFont val="Calibri"/>
        <family val="2"/>
        <scheme val="minor"/>
      </rPr>
      <t>Academic Writing</t>
    </r>
    <r>
      <rPr>
        <sz val="12"/>
        <rFont val="Calibri"/>
        <family val="2"/>
        <scheme val="minor"/>
      </rPr>
      <t xml:space="preserve">  Berbasis </t>
    </r>
    <r>
      <rPr>
        <i/>
        <sz val="12"/>
        <rFont val="Calibri"/>
        <family val="2"/>
        <scheme val="minor"/>
      </rPr>
      <t>Critical Thinking Skill</t>
    </r>
    <r>
      <rPr>
        <sz val="12"/>
        <rFont val="Calibri"/>
        <family val="2"/>
        <scheme val="minor"/>
      </rPr>
      <t xml:space="preserve"> dengan Pendekatan </t>
    </r>
    <r>
      <rPr>
        <i/>
        <sz val="12"/>
        <rFont val="Calibri"/>
        <family val="2"/>
        <scheme val="minor"/>
      </rPr>
      <t>Problem Based Learning</t>
    </r>
    <r>
      <rPr>
        <sz val="12"/>
        <rFont val="Calibri"/>
        <family val="2"/>
        <scheme val="minor"/>
      </rPr>
      <t xml:space="preserve"> Pada Mahasiswa Bahasa Inggris</t>
    </r>
  </si>
  <si>
    <t>Dr. Eng. Abdul Wahid, ST., M.Kom.</t>
  </si>
  <si>
    <t>Seny Luhriyani, S.Kom., MT &amp; Andi Hajar, S.Pd., M.Hum</t>
  </si>
  <si>
    <r>
      <t xml:space="preserve">Pengembangan </t>
    </r>
    <r>
      <rPr>
        <i/>
        <sz val="12"/>
        <rFont val="Calibri"/>
        <family val="2"/>
        <scheme val="minor"/>
      </rPr>
      <t>Prototipe E-Office</t>
    </r>
    <r>
      <rPr>
        <sz val="12"/>
        <rFont val="Calibri"/>
        <family val="2"/>
        <scheme val="minor"/>
      </rPr>
      <t xml:space="preserve"> Fakultas Bahasa dan Sastra UNM Terintegrasi ke Sistem </t>
    </r>
    <r>
      <rPr>
        <i/>
        <sz val="12"/>
        <rFont val="Calibri"/>
        <family val="2"/>
        <scheme val="minor"/>
      </rPr>
      <t>Smart Digital Signage</t>
    </r>
  </si>
  <si>
    <t>Ryan Rayhana  Sofyan, S.Pd., M.Pd.</t>
  </si>
  <si>
    <t>0021038602</t>
  </si>
  <si>
    <t>198603212014042002</t>
  </si>
  <si>
    <t>Dr. Sahril, M.Hum &amp; Dr. Nur Aeni M , S.Pd., M.Pd</t>
  </si>
  <si>
    <r>
      <t xml:space="preserve">Pengembangan Modul Digital Mata Kuliah </t>
    </r>
    <r>
      <rPr>
        <i/>
        <sz val="12"/>
        <rFont val="Calibri"/>
        <family val="2"/>
        <scheme val="minor"/>
      </rPr>
      <t>Intermediate English Grammar</t>
    </r>
  </si>
  <si>
    <t>PNBP FBS UNM</t>
  </si>
  <si>
    <t>Prof. Dr. Baso Jabu, M.Hum</t>
  </si>
  <si>
    <t>0013056204</t>
  </si>
  <si>
    <t>196205131988031003</t>
  </si>
  <si>
    <t>Asriati, S.Pd., M.Pd</t>
  </si>
  <si>
    <t>Mengeksplorasi Bahasa Pertama dalam Pengajaran Bahasa Inggris: Perspektif  Mahasiswa</t>
  </si>
  <si>
    <t>Prof. Dr. Anshari, M.Hum</t>
  </si>
  <si>
    <t>0029046408</t>
  </si>
  <si>
    <t>196404291989031003</t>
  </si>
  <si>
    <t>Dr. Juanda, M. Hum</t>
  </si>
  <si>
    <t>Persepsi Kognitif, Afektif, dan Psikomotorik Mahasiswa terhadap Sastra Berbasias Lingkungan dalam Penguatan Karakter Kearifan Lokal</t>
  </si>
  <si>
    <t>Dr. Nurming Saleh, M.Si</t>
  </si>
  <si>
    <t>0020116205</t>
  </si>
  <si>
    <t>196211201988032001</t>
  </si>
  <si>
    <t>Dr. Misnawaty Usman, M.Si &amp; Dr. Ambo Dalle, M.Hum</t>
  </si>
  <si>
    <t>Model Nurs Untuk Meningkatkan Kompetensi Berbahasa Jerman Mahasiswa Program Studi Pendidikna Bahasa Jerman FBS UNM</t>
  </si>
  <si>
    <t>Prof. Dr. Muh. Rapi, M.S.</t>
  </si>
  <si>
    <t>0030126012</t>
  </si>
  <si>
    <t>196012301988031001</t>
  </si>
  <si>
    <t>Dr. Sultan, S.Pd., M.Pd</t>
  </si>
  <si>
    <t xml:space="preserve">Kontrol Partisipan Dalam Wacana Akademik : Studi Wacana Kritis Interaksi Dosen -Mahasiswa Pada Ujian Program Sarjana </t>
  </si>
  <si>
    <t>Prof. Dr. Johar Amir, M.Hum</t>
  </si>
  <si>
    <t>0019096015</t>
  </si>
  <si>
    <t>196009191986012001</t>
  </si>
  <si>
    <t>Dr. Ambo Dalle, M.Hum &amp; Rahmi Mardhatillah, S.Pd</t>
  </si>
  <si>
    <t xml:space="preserve">Pemetaan Dialek Bahasa Bugis Pinrang </t>
  </si>
  <si>
    <t>Prof. Drs. Muhammad Basri, M.A., Ph.D.</t>
  </si>
  <si>
    <t>Prof.Dr. Kisman Salija, M.Pd</t>
  </si>
  <si>
    <t xml:space="preserve">Desain Komunuikasi Berbasis Harmoni Sosial Pada Perkuliahan Interpersonal Communication Mahasiswa Pendidikan Bahasa Inggris UNM </t>
  </si>
  <si>
    <t>Prof. Dr. Kisman Salija, M.Pd</t>
  </si>
  <si>
    <t>0022065305</t>
  </si>
  <si>
    <t>195306221980031004</t>
  </si>
  <si>
    <t xml:space="preserve">Literasi Kesalahan Penggunaan Bahasa Indonesia pada Teks Deskripsi Siswa SMP Negeri 13 Makassar </t>
  </si>
  <si>
    <t>Muhammad Nur Ashar Asnur, S.Pd. M.Hum</t>
  </si>
  <si>
    <t>Implementasi Literasi Digital Dalam Membelajaran Sprechfertigkeit Mahasiswa Program Studi Pendidikan Bahasa Jerman FBS UNM dan FBS UNJ</t>
  </si>
  <si>
    <t>Dr. Sultan, S.Pd.,M.Pd</t>
  </si>
  <si>
    <t>Dr. Sulaiman Samad, M.Si. &amp; Sakinah Fitri, S.S., S.Pd, M.Pd</t>
  </si>
  <si>
    <t>Technological Pedagogical Content Knowledge (TPACK) dan Pengaruhnya terhadap Self-Eficacy, Kinerja, dan Intensi Pengembangan Diri Guru Bahasa Indonesia SMP di Sulawesi Selatan</t>
  </si>
  <si>
    <t>Dr. Ramly, M.Hum</t>
  </si>
  <si>
    <t>0016065910</t>
  </si>
  <si>
    <t>195906161986011002</t>
  </si>
  <si>
    <t>Dr. Juanda, M.Hum</t>
  </si>
  <si>
    <t xml:space="preserve">Kebutuhan Materi Kuliah Bahasa Indonesia Untuk Program Pascasarjana </t>
  </si>
  <si>
    <t>Prof. Dr. A. Qashas Rahman, M.Hum</t>
  </si>
  <si>
    <t>0010025406</t>
  </si>
  <si>
    <t>195402101986031002</t>
  </si>
  <si>
    <t>Prof. Drs. Muh Basri, MA., Ph.D</t>
  </si>
  <si>
    <t xml:space="preserve">Desain Model Revolusi Mental Berbasis Pendidikan Multikultur Dalam Perkuliahan Intercultural Communication </t>
  </si>
  <si>
    <t>Dr. Sahril, M.Hum</t>
  </si>
  <si>
    <t>0013036307</t>
  </si>
  <si>
    <t>196303131989031004</t>
  </si>
  <si>
    <t>Prof. Dr. Kisman Salija. M.Pd &amp; Prof. Muhammad Basri Wello, M.A., Ph.D.</t>
  </si>
  <si>
    <t xml:space="preserve">Strategi Komunikasi Antar Budaya Dalam Interaksi Mahasiswa dan Dosen Bahasa Inggris PPS UNM </t>
  </si>
  <si>
    <t>Prof. Dr. Mantasiah R, M.Hum.</t>
  </si>
  <si>
    <t>Dr. Nurming Saleh, M. Si &amp; Dr. Muh. Anwar, M. Pd</t>
  </si>
  <si>
    <t>Analisis Persepsi Guru dan Siswa terhadap Pembelajaran Daring selama Pandemi Covid_19</t>
  </si>
  <si>
    <t>Dr. Usman, S.Pd., M.Pd</t>
  </si>
  <si>
    <t>0027057506</t>
  </si>
  <si>
    <t>197505272006041002</t>
  </si>
  <si>
    <t>Dr. Salam, M.Pd &amp; Asri Ismail, S.Pd., M.Pd</t>
  </si>
  <si>
    <t xml:space="preserve">Pengembangan Bahan Ajar Menulis Teks Biografi Berdasarkan Toponimi Nama-Nama Jalan Di Kabupaten Gowa </t>
  </si>
  <si>
    <t>Dr. Muh. Anwar, M.Pd &amp; Hasmawati, S.Pd, M.Hum, Ph.D</t>
  </si>
  <si>
    <r>
      <t xml:space="preserve">Pengembangan Buku Ajar </t>
    </r>
    <r>
      <rPr>
        <i/>
        <sz val="11"/>
        <color theme="1"/>
        <rFont val="Calibri"/>
        <family val="2"/>
        <scheme val="minor"/>
      </rPr>
      <t xml:space="preserve">Strukturen Und Wortschatz </t>
    </r>
    <r>
      <rPr>
        <sz val="11"/>
        <color theme="1"/>
        <rFont val="Calibri"/>
        <family val="2"/>
        <scheme val="minor"/>
      </rPr>
      <t>Berbasis Keterampilan Metakognisi pada Mahasiswa Program Studi Pendidikan Bahasa Jerman Universitas Negeri Makassar.</t>
    </r>
  </si>
  <si>
    <t xml:space="preserve">Dr. Benny B, S.Pd., M.Pd. , Samirah Dunakhir, PhD &amp; La Sunra, S.Pd., M.Pd </t>
  </si>
  <si>
    <t>Teaching English for Accounting: Challenges and motivation</t>
  </si>
  <si>
    <t>Dr. Asia M, S.S, M.Pd.</t>
  </si>
  <si>
    <t>0028086908</t>
  </si>
  <si>
    <t>196908282000032001</t>
  </si>
  <si>
    <t>Dr. Sakaria, M.Pd.</t>
  </si>
  <si>
    <t>Pengaruh Penerapan Model Sinektik terhadap Hasil Belajar Apresiasi Cerpen Mahasiwa Program Studi Pendidikan Bahasa Dan Sastra Indonesia Universitas Negeri Makassar</t>
  </si>
  <si>
    <t>Iskandar, S.Pd., M.Ed, Ph.D</t>
  </si>
  <si>
    <t>0002056909</t>
  </si>
  <si>
    <t>196905021994121001</t>
  </si>
  <si>
    <t>Andi Anto Patak, S.Pd., M.Pd., Ph.D &amp; Dr. Abdul Azis, S.Pd., M.Pd.</t>
  </si>
  <si>
    <t xml:space="preserve">Pengembangan Model Pembelajaran BIPA Bermuatan Budaya Lokal Pada Pusat Bahasa Universitas Negeri Makassar </t>
  </si>
  <si>
    <t>0927038504</t>
  </si>
  <si>
    <t>198503272019031005</t>
  </si>
  <si>
    <t>Dr. Asia M, M.Pd.</t>
  </si>
  <si>
    <t>Efektifitas Model Discovery Learning Dalam Pembelajaran Menulis Wacana Argumentasi Mahasiswa Program Studi Pendidikan Bahasa dan Sastra Indonesia Universitas Negeri Makassar</t>
  </si>
  <si>
    <t>Prod. Dr. Muhammad Basri Wello, MA</t>
  </si>
  <si>
    <t>0005115202</t>
  </si>
  <si>
    <t>195211051976031002</t>
  </si>
  <si>
    <t>Strategies of improving intercultural knowledge in Bussiness English Students in a University Context</t>
  </si>
  <si>
    <t xml:space="preserve">Prof. Dr. Haryanto Atmowardoyo, M.Pd., </t>
  </si>
  <si>
    <t>0020105902</t>
  </si>
  <si>
    <t>195910291986011001</t>
  </si>
  <si>
    <t>Dr. Sukardi Weda, M.Hum., M.Pd., M.Si, MM, M.Sos, M.A.P, &amp; Dr. Hj. Geminastiti Sakkir, S.Pd., M.Pd.</t>
  </si>
  <si>
    <t>Strategi Belajar Bahasa Inggris Mahasiswa Berprestasi Dalam Era  Millenial: Studi Kasus Positif di Unuversitas Negeri Makassar</t>
  </si>
  <si>
    <t xml:space="preserve">Prof. Murni Mahmud, S.Pd., M.Hum., Ph.D. </t>
  </si>
  <si>
    <t>Muftihaturahmah Burhamzah, SS., M.Hum.</t>
  </si>
  <si>
    <t>Pola Kesantunan Dalam Percakapan Dosen dan Mahasiswa di Whattsapp: Analisis Wacana Krisis</t>
  </si>
  <si>
    <t xml:space="preserve">Prof. M. Asfah Rahman, M.Ed, Ph.D. </t>
  </si>
  <si>
    <t>Indrawaty Asfah, S.Pd,.M.Ed.TESOL.Int</t>
  </si>
  <si>
    <r>
      <t xml:space="preserve">Dampak Strategi </t>
    </r>
    <r>
      <rPr>
        <i/>
        <sz val="10"/>
        <color theme="1"/>
        <rFont val="Calibri"/>
        <family val="2"/>
        <scheme val="minor"/>
      </rPr>
      <t>Sentence Combining</t>
    </r>
    <r>
      <rPr>
        <sz val="10"/>
        <color theme="1"/>
        <rFont val="Calibri"/>
        <family val="2"/>
        <scheme val="minor"/>
      </rPr>
      <t xml:space="preserve"> terhadap Kualitas dan Akurasi Tlisan Mahasiswa Jurusan Bahasa Inggris Universitas Negeri Makassar</t>
    </r>
  </si>
  <si>
    <t>Prof. Dr. A. Qashas Rahman, M.Hum.</t>
  </si>
  <si>
    <t>Drs. Abdullah, M.Hum, &amp; Dr. Widya Karmila Sari Achmad, M.Pd.</t>
  </si>
  <si>
    <r>
      <t xml:space="preserve">Pengembangan Bahan Ajar Semantik Berbasis  </t>
    </r>
    <r>
      <rPr>
        <i/>
        <sz val="10"/>
        <color theme="1"/>
        <rFont val="Calibri"/>
        <family val="2"/>
        <scheme val="minor"/>
      </rPr>
      <t>Group Discussion</t>
    </r>
    <r>
      <rPr>
        <sz val="10"/>
        <color theme="1"/>
        <rFont val="Calibri"/>
        <family val="2"/>
        <scheme val="minor"/>
      </rPr>
      <t xml:space="preserve"> pada Mahasiswa Jurusan Bahasa Inggris FBS UNM</t>
    </r>
  </si>
  <si>
    <t xml:space="preserve">Prof. Dr. H. Jufri, M.Pd. </t>
  </si>
  <si>
    <t>0031125952</t>
  </si>
  <si>
    <t>195912311985031016</t>
  </si>
  <si>
    <t>Andi Iszulkarnain AJ. S.Pd., M.Pd.</t>
  </si>
  <si>
    <t>Pengembangan Model Pembelajaran Bahasa dan Model Bahan Ajar Dalam Mata Kuliah Strategi Pembelajaran Bahasa di Perguruan Tinggi Berbasis Linguistik Kritis.</t>
  </si>
  <si>
    <t xml:space="preserve">Andi Anto Patak, S.Pd., M.Pd., Ph.D. </t>
  </si>
  <si>
    <t>Prof. Dr. Baso Jabu, M.Hum.</t>
  </si>
  <si>
    <t>Pengembangan Kompetensi Literasi Teknologi dan Publikasi Dosen Universitas Negeri Makassar</t>
  </si>
  <si>
    <t>Prof. Dr. Mantasiah R., M. Hum.</t>
  </si>
  <si>
    <t>Dr. Muh. Anwar, M.Pd &amp; Dr. Dra. Laelah Azizah, M.Hum</t>
  </si>
  <si>
    <t xml:space="preserve">Pengembangan Instrumenn untuk Mengevaluasi Kualitas Penilaian Pembelajaran Berdasarkan Persepsi Mahasiswa untuk Mengoptimalkan Proses Pembelajaran di Perguruan Tinggi </t>
  </si>
  <si>
    <t xml:space="preserve">Prof. Drs. Muhammad Basri, M.A., Ph.D.  </t>
  </si>
  <si>
    <t>196205151987031006</t>
  </si>
  <si>
    <t>Prof. Dr. Kisman Salija, M.Pd.</t>
  </si>
  <si>
    <r>
      <t xml:space="preserve">Pengembangan Model Penulisan Karya Ilmiah Anti Plagiat Berbasis </t>
    </r>
    <r>
      <rPr>
        <i/>
        <sz val="10"/>
        <color theme="1"/>
        <rFont val="Calibri"/>
        <family val="2"/>
        <scheme val="minor"/>
      </rPr>
      <t>Mendeley Citation Manager</t>
    </r>
  </si>
  <si>
    <t xml:space="preserve">Prof. Dr. Syarifuddin Dolla, M.Pd. </t>
  </si>
  <si>
    <t>0031126341</t>
  </si>
  <si>
    <t>Amirullah Abduh, S.Pd., M.Ed., Ph.D &amp; Muh. Tahir, S.Pd., M.Pd, M.Ed, EREA</t>
  </si>
  <si>
    <r>
      <t xml:space="preserve">Jender, Berpikir Kritis, </t>
    </r>
    <r>
      <rPr>
        <i/>
        <sz val="10"/>
        <color theme="1"/>
        <rFont val="Calibri"/>
        <family val="2"/>
        <scheme val="minor"/>
      </rPr>
      <t>Students Enggagements</t>
    </r>
    <r>
      <rPr>
        <sz val="10"/>
        <color theme="1"/>
        <rFont val="Calibri"/>
        <family val="2"/>
        <scheme val="minor"/>
      </rPr>
      <t xml:space="preserve"> dan Literasi Digital Terhadap Kemampuan </t>
    </r>
    <r>
      <rPr>
        <i/>
        <sz val="10"/>
        <color theme="1"/>
        <rFont val="Calibri"/>
        <family val="2"/>
        <scheme val="minor"/>
      </rPr>
      <t xml:space="preserve">Academic Writing </t>
    </r>
    <r>
      <rPr>
        <sz val="10"/>
        <color theme="1"/>
        <rFont val="Calibri"/>
        <family val="2"/>
        <scheme val="minor"/>
      </rPr>
      <t>Mahasiswa Bahasa Inggris</t>
    </r>
  </si>
  <si>
    <t>Sulaeman, S.Pd, M.Pd, Andi Atssam Mappanyukki, S.Or., M.Kes &amp; Rahyudin</t>
  </si>
  <si>
    <r>
      <t xml:space="preserve">Pengaruh </t>
    </r>
    <r>
      <rPr>
        <i/>
        <sz val="11"/>
        <rFont val="Times New Roman"/>
        <family val="1"/>
      </rPr>
      <t xml:space="preserve">Nikotin </t>
    </r>
    <r>
      <rPr>
        <sz val="11"/>
        <rFont val="Times New Roman"/>
        <family val="1"/>
      </rPr>
      <t>Terhadap Daya Tahan Kardiovaskuler Dan Profil Lipid Darah Pada Masa Pandemik Covid-19</t>
    </r>
  </si>
  <si>
    <t>Pengaruh Metode Latihan Multiball dan Robot terhadap Pukulan Drive dalam Permainan Tenis Lapangan Ditinjau dari Kecepatan Reaksi Tangan Pada Mahasiswa FIK UNM Makassar</t>
  </si>
  <si>
    <t>Dr. M. Sahib Saleh, M.Pd, Drs. Muhammad Syahrul Saleh, M.Kes &amp; Abdul Rahman, S.Or., M.Pd</t>
  </si>
  <si>
    <t>Pengaruh Latihan Interval 1:1 dan 1:3 terhadap Peningkatan Daya Tahan Kardiovaskuler dan Kapasitas Vital Paru Untuk Menjaga Imunitas Tubuh selama Pandemi Covid Pada Atlet Hockey Sulawesi Selatan</t>
  </si>
  <si>
    <t>dr. Nurussyariah Hammado, M.AppSci., Sp.N.</t>
  </si>
  <si>
    <t>Pengaruh Pemberian Suplemen Minyak Ikan Terhadap Derajat Kelelahan Otot Dan Petanda Imun Setelah Latihan Submaksimal Pada Periode Pandemi Covid-19</t>
  </si>
  <si>
    <r>
      <t xml:space="preserve">Analisis Kekuatan Otot Lengan, Keseimbangan Dan Koordinasi Mata Tangan Dalam Suasana Covid-19 Terhadap Kemampuan </t>
    </r>
    <r>
      <rPr>
        <i/>
        <sz val="11"/>
        <color rgb="FFFF0000"/>
        <rFont val="Times New Roman"/>
        <family val="1"/>
      </rPr>
      <t xml:space="preserve">Passing </t>
    </r>
    <r>
      <rPr>
        <sz val="11"/>
        <color rgb="FFFF0000"/>
        <rFont val="Times New Roman"/>
        <family val="1"/>
      </rPr>
      <t>Dalam Permainan Bola Volly Pada SMP Negeri 1 Duampanua Kabupaten Pinrang</t>
    </r>
  </si>
  <si>
    <t>Drs. Hasanuddin. M.Kes &amp; Dr. H. Andi Suyuti, M.Pd</t>
  </si>
  <si>
    <t>Pengaruh Metode Pembelajaran Gerak Massed Practice Terhadap Kemampuan Tendangan Mae Geri Dalam Olahraga Beladiri Karate Pada Siswa SMA Negeri Makassar.</t>
  </si>
  <si>
    <t>Dr. Rusli, S.Or., M.Kes</t>
  </si>
  <si>
    <t>Nurul Ichsania, S.Pd., M.Si &amp; Hadijah Alimuddin, SKM., M.Kes</t>
  </si>
  <si>
    <t>Dr. H. Nurkhrawi Nawir, M.Kes</t>
  </si>
  <si>
    <t>Pengaruh Latihan Aerobik Intensitas Sedang (Moderate Intensity Aerobic Training) Terhadap Peningkatan Imunitas dan Denyut Nadi Pemulihan Atlet Petanque Sulawesi Selatan Pasca Pandemik COVID-19</t>
  </si>
  <si>
    <t>Andi Atssam Mappanyukki, S.Or., M.Kes.</t>
  </si>
  <si>
    <t>Prof. Dr. Hj. Hasmyati. M.Kes &amp; Sulaeman, S.Pd. M.Pd</t>
  </si>
  <si>
    <t>Pengaruh Latihan REHAENCALINA-REHAENCALINA-TORSO ( R-R-T)  Pada Saat Pandemik CCOVID-19 Terhadap Kemampuan Lempar Lembing Mahasiswa FIK UNM</t>
  </si>
  <si>
    <t>H. Iskandar, S.Pd., M.Pd.</t>
  </si>
  <si>
    <t>Analisis Minat Belajar Terhadap Pencapaian Hasil Akhir Mata Kuliah Atletik Mahasiswa FIK UNM</t>
  </si>
  <si>
    <t>Sarifin G, S.Or., M.Kes.</t>
  </si>
  <si>
    <t>dr. Mutmainnah Basit, M.Kes, SpKJ &amp; Abdul Rahman., S.Or., M.Pd</t>
  </si>
  <si>
    <t>Pengaruh Aktifitas Fisik Jogging 20 Menit Terhadap Kadar Glukosa Darah Pada Mahasiswa Prodi IKOR FIK UNM</t>
  </si>
  <si>
    <t>Dr. Muhammad Nur, S.Pd., M.Pd.</t>
  </si>
  <si>
    <t>0023047606</t>
  </si>
  <si>
    <t>197623042006041002</t>
  </si>
  <si>
    <t xml:space="preserve">Pengaruh Permainan Target Terhadap Ketepatan Pukulan Servis Pendek Mahasiswa BKMF Bulutangkis di FIK UNM </t>
  </si>
  <si>
    <t>Dr. Sahabuddin, S.Pd, M.Pd</t>
  </si>
  <si>
    <t>Dr. Hikmad Hakim, M.Kes &amp; Reza Mahyuddin, S.Pd., M.Pd</t>
  </si>
  <si>
    <t>Pengembangan Model Pola Passing Atas Bolavoli Pada Siswa SMA Negeri 1 Takalar</t>
  </si>
  <si>
    <t>Dr. Hikmad Hakim, M.Kes &amp; Muslim, S.Pd, M.Pd</t>
  </si>
  <si>
    <r>
      <t xml:space="preserve">Pengaruh Latihan Kondisi Fisik Terhadap Peningkatan Pukulan </t>
    </r>
    <r>
      <rPr>
        <i/>
        <sz val="12"/>
        <color theme="1"/>
        <rFont val="Calibri"/>
        <family val="2"/>
        <scheme val="minor"/>
      </rPr>
      <t>Forehand Drive</t>
    </r>
    <r>
      <rPr>
        <sz val="12"/>
        <color theme="1"/>
        <rFont val="Calibri"/>
        <family val="2"/>
        <scheme val="minor"/>
      </rPr>
      <t xml:space="preserve"> dalam Permainan Lawn Tennis Pada Mahasiswa FIK UNM Makassar</t>
    </r>
  </si>
  <si>
    <t>Andi Atssam Mappanyukki, S.Or., M.Kes &amp; Darul Husnul, S.Or., M.Kes</t>
  </si>
  <si>
    <t>Analisis Manajemen Gizi Atlet Pusat Pendidikan  Latihan Pelajar Sulawesi Selatan Pada Masa Pandemik COVID-19 Tahun 2020</t>
  </si>
  <si>
    <t>Dr. Sudirman, M.Pd</t>
  </si>
  <si>
    <t>Sufitriyono, S.Pd, M.Pd &amp; Hezron Alhim Dos Santos, S.Pd., M.Pd</t>
  </si>
  <si>
    <t>Analisis Motorik Educability Dan Kelincahan Dengan Keterampilan Menggiring Bola Dalam Permainan Futsal Pada Mahasiswa BKMF Futsal FIK UNM Untuk Meningkatkan Daya Tahan Dan Potensi Menghambat Virus Covid-19</t>
  </si>
  <si>
    <t>197711062005011002</t>
  </si>
  <si>
    <t>Pengaruh Latihan Senam Kardio dan High Intensity Interval Training  Berbasis Penanganan pandemik Corona Virus-19 Terhadap VO2Max Pada Siswa SSB Syekh Yusuf Gowa</t>
  </si>
  <si>
    <t>Dr. Wahyudin, S.Pd., M,Pd.</t>
  </si>
  <si>
    <t xml:space="preserve">Dr. Saharullah, S.Pd,M.Pd </t>
  </si>
  <si>
    <t>Partisipasi Masyarakat Dalam Memanfaatkan Sarana dan Prasaran Olahraga di Lapangan Hasanuddin Makassar Untuk Kegiatan Olahraga di Tengah Covid-19</t>
  </si>
  <si>
    <t>Dr. Wahyudin, S.Pd.,M.Pd</t>
  </si>
  <si>
    <t>Hubungan Status Gizi terhadap Daya Tahan Kardiovaskuler Pemain Bulutangkis SMA Negeri 3 Takalar</t>
  </si>
  <si>
    <t>Etno Setyagraha, S. Or., M. Or.</t>
  </si>
  <si>
    <t>Sarifin, G., S.Or, M. Kes.</t>
  </si>
  <si>
    <t>Pengaruh Variasi Latihan Core Stability di Masa Pandemi Corona Terhadap Keseimbangan Dinamis dan Daya Tahan Otot Perut pada Atlet Bolabasket 3X3 Sulawesi Selatan</t>
  </si>
  <si>
    <t>Dr. Imam Suyudi, S.Pd., M.Pd</t>
  </si>
  <si>
    <t>0023017609</t>
  </si>
  <si>
    <t>197601232002121002</t>
  </si>
  <si>
    <t>Dr. Sudirman Burhanuddin, MS &amp; Drs. H. Muhammad Bahtiar, M.Pd</t>
  </si>
  <si>
    <t>Analisis Komponen Fisik Terhadap Kemampuan Jurus Tunggal Baku Olahraga Pencaksilat</t>
  </si>
  <si>
    <t>dr. Mutmainnah Basit, S. Ked., M. Kes., Sp.KJ.</t>
  </si>
  <si>
    <t>Etno Setyagraha, S.Or., M.Or &amp; Dr. Rahmat Kasmad, M.Pd</t>
  </si>
  <si>
    <r>
      <t>Perbandingan Tingkat Addiksi Smartphone dan S</t>
    </r>
    <r>
      <rPr>
        <i/>
        <sz val="12"/>
        <color theme="1"/>
        <rFont val="Calibri"/>
        <family val="2"/>
        <scheme val="minor"/>
      </rPr>
      <t>elf Esteem</t>
    </r>
    <r>
      <rPr>
        <sz val="12"/>
        <color theme="1"/>
        <rFont val="Calibri"/>
        <family val="2"/>
        <scheme val="minor"/>
      </rPr>
      <t xml:space="preserve"> pada Mahasiswa Atlet dan Non Atlet FIK UNM</t>
    </r>
  </si>
  <si>
    <t>Abdul Rahman, S.Or, M.Pd</t>
  </si>
  <si>
    <t>0031128004</t>
  </si>
  <si>
    <t>Analisis Hubungan Golongan Darah dan Daya Tahan Kardiovaskuler Pada Atlit</t>
  </si>
  <si>
    <t xml:space="preserve">Analisis Keseimbangan dan Koordinasi Mata Kaki Dalam Suasana  COVID-19 Terhadap Kemampuan Sepak Sila Dalam Permainan Sepak Takraw Pada Mahasiswa FIK UNM </t>
  </si>
  <si>
    <r>
      <t xml:space="preserve">Pengaruh Model Pembelajaran Kooperatif Tipe TEAM GAMES TOURNAMENT Terhadap Hasil Pukulan DRIVE FOREHAND Cabang Olahraga Squash Mahasiswa Jurusan Penjaskesrek FIK UNM Dengan Tetap Mengikuti Aturan </t>
    </r>
    <r>
      <rPr>
        <i/>
        <sz val="12"/>
        <color rgb="FFFF0000"/>
        <rFont val="Times New Roman"/>
        <family val="1"/>
      </rPr>
      <t>Social Distancing</t>
    </r>
    <r>
      <rPr>
        <sz val="12"/>
        <color rgb="FFFF0000"/>
        <rFont val="Times New Roman"/>
        <family val="1"/>
      </rPr>
      <t xml:space="preserve"> dimasa Pandemi Covid-19</t>
    </r>
  </si>
  <si>
    <t>Dr. Hasbunallah, AS, M.Pd</t>
  </si>
  <si>
    <t>Latihan Treadmill dan Fartlek Dalam Meningkatkan Kemampuan V02Max Pada Atlet Futsal AFK Kota Makassar</t>
  </si>
  <si>
    <t>0015065908</t>
  </si>
  <si>
    <t>Dr. H. Syahruddin, M.Kes &amp; Akbar Sudirman. S.Pd., M.Pd</t>
  </si>
  <si>
    <t>Analisis Delayed Onset Muscle Soreness (DOMS) Akibat Stress Mekanik Selama Latihan Atlit  Pusat Pendidikan Dan Latihan Pelajar (PPLP) Sulawasi Selatan Pada Masa PANDEMIK Covid-19</t>
  </si>
  <si>
    <t>Dr. M. Rachmat Kasmad, M.Pd</t>
  </si>
  <si>
    <t xml:space="preserve">Dr. Andi Suyuti, M. Pd &amp; Dr. Benny Badaru, M.Pd </t>
  </si>
  <si>
    <t>Meningkatkan Hasil Belajar Permainan Bola Kecil (Kasti) Melalui Media Audio Visual (LCD) Pada Murid Kelas VII SMP Negeri 24 Makassar</t>
  </si>
  <si>
    <t>Dr. Ilham Kamaruddin, S.Pd., M.Pd</t>
  </si>
  <si>
    <t>0019128401</t>
  </si>
  <si>
    <t>198412192009121003</t>
  </si>
  <si>
    <t>Drs. Hasanuddin, M.Kes</t>
  </si>
  <si>
    <r>
      <t xml:space="preserve">Pengaruh Aktivitas Fisik dan Obesitas Terhadap </t>
    </r>
    <r>
      <rPr>
        <i/>
        <sz val="12"/>
        <color theme="1"/>
        <rFont val="Calibri"/>
        <family val="2"/>
        <scheme val="minor"/>
      </rPr>
      <t>Mean Arterial Pressure</t>
    </r>
    <r>
      <rPr>
        <sz val="12"/>
        <color theme="1"/>
        <rFont val="Calibri"/>
        <family val="2"/>
        <scheme val="minor"/>
      </rPr>
      <t xml:space="preserve"> Penderita Hipertensi di Kabupaten Sinjai</t>
    </r>
  </si>
  <si>
    <t>Dr. Amri Rahman, Lc., M.Pd.</t>
  </si>
  <si>
    <t>Dahlan S.Pd., M.Pd.</t>
  </si>
  <si>
    <t>Tipologi Paham Keagamaan Mahasiswa Fakultas Ilmu Keolahragaan Universitas Negeri Makassar</t>
  </si>
  <si>
    <t>Upaya Peningkatan Hasil Belajar Passing Bolavoli Dan Imunitas Tubuh Melalui Pendekatan Bermain Lempar Tangkap Bola Untuk Mencegah Virus Covid-19 Pada Mahasiswa</t>
  </si>
  <si>
    <t>Survey Model Pembelajaran Pendidikan Jasmani Berbasisi Permainan Bagi Anak Berkebutuhan Khusus Saat Pandemi Covid-19</t>
  </si>
  <si>
    <t>Poppy Elisano Arfanda, S.Pd, M.Pd.</t>
  </si>
  <si>
    <t>Survey Model Pembelajaran Pendidikan Jasmani Berbasisi Permainan Tradisional saat Pandemi Covid-19</t>
  </si>
  <si>
    <t>Nurliani, S.Or, M.Pd</t>
  </si>
  <si>
    <t>Penerapan Modifikasi Media Pembelajaran Untuk Meningkatkan Keterampilan Shooting Bola Basket Pada Mahasiswa Pendidikan Olahraga FIK UNM dimasa Pandemi Covid-19</t>
  </si>
  <si>
    <t>Drs. Masjumi Nur, M.Pd</t>
  </si>
  <si>
    <t>Drs. Andi Rizal, M.Kes &amp; Herson Alhim Dos Santos, S.Pd., M.Pd</t>
  </si>
  <si>
    <t>Pengaruh Motivasi Berolahraga Terhadap Tingkat Kesegaran Jasmani Mahasiswa FIK UNM Makassar</t>
  </si>
  <si>
    <t>Drs. Andi Rizal, M.Kes</t>
  </si>
  <si>
    <t>Ricardo V. Latuheru, S.Pd., M.Pd</t>
  </si>
  <si>
    <t>Peningkatan Pembelajaran Senam Lantai Guling Depan Melalui Permainan Pada Siswa Kelas VII SMP Negeri 1 Bungoro Pangkep Tahun Ajaran 2020/2021.</t>
  </si>
  <si>
    <t>Drs. Andi Masjaya, M.Pd.</t>
  </si>
  <si>
    <t>196004211986031001</t>
  </si>
  <si>
    <t>Dr. Sudirman, S.Pd., M.Pd.</t>
  </si>
  <si>
    <r>
      <t xml:space="preserve">Penerapan Model Pembelajaran </t>
    </r>
    <r>
      <rPr>
        <i/>
        <sz val="12"/>
        <color theme="1"/>
        <rFont val="Calibri"/>
        <family val="2"/>
        <scheme val="minor"/>
      </rPr>
      <t>Blended Learning</t>
    </r>
    <r>
      <rPr>
        <sz val="12"/>
        <color theme="1"/>
        <rFont val="Calibri"/>
        <family val="2"/>
        <scheme val="minor"/>
      </rPr>
      <t xml:space="preserve"> dalam Pembelajaran</t>
    </r>
    <r>
      <rPr>
        <i/>
        <sz val="12"/>
        <color theme="1"/>
        <rFont val="Calibri"/>
        <family val="2"/>
        <scheme val="minor"/>
      </rPr>
      <t xml:space="preserve"> Lay Up Shoot</t>
    </r>
    <r>
      <rPr>
        <sz val="12"/>
        <color theme="1"/>
        <rFont val="Calibri"/>
        <family val="2"/>
        <scheme val="minor"/>
      </rPr>
      <t xml:space="preserve"> pada Siswa SMAN 13 Bone</t>
    </r>
  </si>
  <si>
    <t>Dr. M. Adam Mappaompo, .M.Pd.</t>
  </si>
  <si>
    <t>Pengaruh Gaya Mengajar dan Motivasi Belajar Terhadap Hasil Belajar Menggiring pada Permainan Sepakbola (Studi Eksperimen pada siswa MAN 1 Sinjai).</t>
  </si>
  <si>
    <t>Drs. Muhammad Syahrul Saleh, M.Kes.</t>
  </si>
  <si>
    <t>Studi Analisis Efektifitas Berbagai Macam Service Dalam Permainan Tenis Yang Bisa Lakukan Untuk Tetap Sehat di Tengah Pandemi Virus Corona pada Mahasiswa FIK UNM Makassar</t>
  </si>
  <si>
    <t>Perbandingan Pengaruh Latihan SLALOM DRIBBLE Dengan Latihan Lingkaran Sprint Terhadap Keterampilan DRIBBLE Futsal  Pada Masa Pandemi Covid-19 Siswa Ekstrakurikuler SMA 2 Sidrap</t>
  </si>
  <si>
    <t>Dr. Ahmad Adil, M.Pd</t>
  </si>
  <si>
    <t>0003127912</t>
  </si>
  <si>
    <t>197912032008121002</t>
  </si>
  <si>
    <t>Model Pembelajaran Bermain Untuk Meningkatkan Kemampuan Gerak Dasar (Penelitian Tindakan Kelas pada Murid Kelas II SD Negeri 44 Palangka)</t>
  </si>
  <si>
    <t>0001078807</t>
  </si>
  <si>
    <t>198807012018031001</t>
  </si>
  <si>
    <t>Reza Mahyuddin, S.Pd., M.Pd</t>
  </si>
  <si>
    <r>
      <t>Perspektif Mahasiswa Terhadap Penerapan Materi ESP (</t>
    </r>
    <r>
      <rPr>
        <i/>
        <sz val="12"/>
        <rFont val="Calibri"/>
        <family val="2"/>
        <scheme val="minor"/>
      </rPr>
      <t>English For Purposes</t>
    </r>
    <r>
      <rPr>
        <sz val="12"/>
        <rFont val="Calibri"/>
        <family val="2"/>
        <scheme val="minor"/>
      </rPr>
      <t>) Kekhususan Olahraga pada Mata Kuliah Bahasa Inggris</t>
    </r>
  </si>
  <si>
    <t>Dr. Fahrizal, S.Pd., M.Pd.</t>
  </si>
  <si>
    <t>Dr. Suwardi, M.Pd.</t>
  </si>
  <si>
    <t>Efektivitas Model Pembelajaran Kebugaran Jasmani Berbasis Permainan Untuk Mengembangkan Kebugaran Jasmani Siswa SD Negeri 12/79 Biru</t>
  </si>
  <si>
    <t>Dr. H. Arifuddin Usman, M.Kes.</t>
  </si>
  <si>
    <t xml:space="preserve">Efektivitas Sari Umbi Bit (Beta Vulgaris) terhadap Kadar Hematokritdan VO2MAX Atlet Bulutangkis </t>
  </si>
  <si>
    <t>Dr. H. Andi Suyuti, M.Pd</t>
  </si>
  <si>
    <t xml:space="preserve">Pengaruh Explosive Power, Fleksiblility dan Motivasi Berprestasi Terhadap Keterampilan Lay Up Shoot Dalam Permainan Bola Basket Pada Siswa SMA Negeri 3 Kab. Bone </t>
  </si>
  <si>
    <t xml:space="preserve">Pengaruh Senam Aerobik terhadap Tingkat Kebugaran Jasmani Siswa Putri SMP Negeri 3 Ma'rang Kabupaten Pangkep </t>
  </si>
  <si>
    <t>0027066802</t>
  </si>
  <si>
    <t>196806271992031001</t>
  </si>
  <si>
    <t>Dr. Suwardi, M.Pd &amp; Mustafa Kamal</t>
  </si>
  <si>
    <t xml:space="preserve">Pengaruh Kekuatan Otot Lengan, Kelentukan Togok Kebelakang, Dan Daya Ledak Tungkai Terhadap Keterampilan Smash Dalam Bolavoli SMA Negeri 9 Kabupaten Bulukumba </t>
  </si>
  <si>
    <t>Hasbi Ashary, S.Pd.,M.Pd</t>
  </si>
  <si>
    <t>Kemampuan Vo2max Terhadap Hasil Belajar Pendidikan Jasmani Siswa SMPN di Kabupaten Sinjai</t>
  </si>
  <si>
    <t xml:space="preserve">Dr. H. Muhammadong, S.Ag., M.Ag. </t>
  </si>
  <si>
    <t xml:space="preserve">Dr. Saharullah, S.Pd., M.Pd. &amp; Dr. Wahyuddin, S.Pd., M.Pd. </t>
  </si>
  <si>
    <t xml:space="preserve">Manajemen Pengelolaan Zakat Melalui Baznas dalam Mengentaskan Kemiskinan di Makassar </t>
  </si>
  <si>
    <t xml:space="preserve">Dr. H. Arifuddin Usman, M.Kes. </t>
  </si>
  <si>
    <t>Pembinaan Perilaku Sosial ARIF Komunitas Suporter Persatuan Sepakbola Sinjai dalam Revolusi Industri Berbasis Kearifan Lokal</t>
  </si>
  <si>
    <t>Dr. Nurul Musfira Amahoru, M.Pd.</t>
  </si>
  <si>
    <t xml:space="preserve">0009097505 </t>
  </si>
  <si>
    <t>Dr. Juhanis, M.Pd. &amp; Dr. M. Adam Mappaompo, M.Pd.</t>
  </si>
  <si>
    <r>
      <t xml:space="preserve">Pengaruh Latihan Mental </t>
    </r>
    <r>
      <rPr>
        <i/>
        <sz val="11"/>
        <color theme="1"/>
        <rFont val="Calibri"/>
        <family val="2"/>
        <scheme val="minor"/>
      </rPr>
      <t xml:space="preserve">Imagery </t>
    </r>
    <r>
      <rPr>
        <sz val="11"/>
        <color theme="1"/>
        <rFont val="Calibri"/>
        <family val="2"/>
        <scheme val="minor"/>
      </rPr>
      <t xml:space="preserve">terhadap Peningkatan Ketetapan </t>
    </r>
    <r>
      <rPr>
        <i/>
        <sz val="11"/>
        <color theme="1"/>
        <rFont val="Calibri"/>
        <family val="2"/>
        <scheme val="minor"/>
      </rPr>
      <t>Smash</t>
    </r>
    <r>
      <rPr>
        <sz val="11"/>
        <color theme="1"/>
        <rFont val="Calibri"/>
        <family val="2"/>
        <scheme val="minor"/>
      </rPr>
      <t xml:space="preserve"> pada Atlet Bulutangkis Pemula di PB Karsa Mandiri Makassar</t>
    </r>
  </si>
  <si>
    <t>Metode Pembelajaran Terhadap Hasil Belajar Keterampilan Permainan Softball</t>
  </si>
  <si>
    <t xml:space="preserve">Dr. Muh. Said Hasan, M.Pd., M.Kes.  </t>
  </si>
  <si>
    <t>Dr. Ahmad Rum Bismar, M.Pd.</t>
  </si>
  <si>
    <r>
      <t xml:space="preserve">Analisis Pengaruh Latihan </t>
    </r>
    <r>
      <rPr>
        <i/>
        <sz val="11"/>
        <color theme="1"/>
        <rFont val="Calibri"/>
        <family val="2"/>
        <scheme val="minor"/>
      </rPr>
      <t>Box Jump</t>
    </r>
    <r>
      <rPr>
        <sz val="11"/>
        <color theme="1"/>
        <rFont val="Calibri"/>
        <family val="2"/>
        <scheme val="minor"/>
      </rPr>
      <t xml:space="preserve"> dan Latihan </t>
    </r>
    <r>
      <rPr>
        <i/>
        <sz val="11"/>
        <color theme="1"/>
        <rFont val="Calibri"/>
        <family val="2"/>
        <scheme val="minor"/>
      </rPr>
      <t xml:space="preserve">Skipping Roll </t>
    </r>
    <r>
      <rPr>
        <sz val="11"/>
        <color theme="1"/>
        <rFont val="Calibri"/>
        <family val="2"/>
        <scheme val="minor"/>
      </rPr>
      <t xml:space="preserve">Terhadap Keterampilan </t>
    </r>
    <r>
      <rPr>
        <i/>
        <sz val="11"/>
        <color theme="1"/>
        <rFont val="Calibri"/>
        <family val="2"/>
        <scheme val="minor"/>
      </rPr>
      <t>Shooting</t>
    </r>
    <r>
      <rPr>
        <sz val="11"/>
        <color theme="1"/>
        <rFont val="Calibri"/>
        <family val="2"/>
        <scheme val="minor"/>
      </rPr>
      <t xml:space="preserve"> ke Gawang dalam Permainan Futsal di Kabupaten Sidrap</t>
    </r>
  </si>
  <si>
    <t xml:space="preserve">Dr. H. Herman H, S.Pd., M.Pd. </t>
  </si>
  <si>
    <t>Dr. H. Arifuddin Usman, M.Kes &amp; Reza Mahyuddin, S.Pd., M.Pd.</t>
  </si>
  <si>
    <t>Faktor-Faktor Implementasi Kebijakan Peningkatan Prestasi Olahraga Daerah di Provinsi Sulawesi Selatan</t>
  </si>
  <si>
    <t xml:space="preserve">Dr. Benny B, S.Pd., M.Pd.  </t>
  </si>
  <si>
    <t>Penerapan Model Latihan Servis Bulutangkis Untuk Pemula</t>
  </si>
  <si>
    <t xml:space="preserve">Prof. Dr. H. M. Djen Djalal, M.S.  </t>
  </si>
  <si>
    <t>Tingkat Kepercayaan Diri dan Motivasi Berprestasi Atlet Tenis Lapangan PELTI Sulawesi Selatan</t>
  </si>
  <si>
    <t>Dr. Abdul Saman, M.Si. Kons</t>
  </si>
  <si>
    <t>0017087210</t>
  </si>
  <si>
    <t>197208172002121001</t>
  </si>
  <si>
    <r>
      <t xml:space="preserve">Model Intervensi Behavior Melalui </t>
    </r>
    <r>
      <rPr>
        <i/>
        <sz val="12"/>
        <color theme="1"/>
        <rFont val="Calibri"/>
        <family val="2"/>
        <scheme val="minor"/>
      </rPr>
      <t xml:space="preserve">Respect Education </t>
    </r>
    <r>
      <rPr>
        <sz val="12"/>
        <color theme="1"/>
        <rFont val="Calibri"/>
        <family val="2"/>
        <scheme val="minor"/>
      </rPr>
      <t>Bagi Siswa SMP Negeri Se Kota Makassar</t>
    </r>
  </si>
  <si>
    <t>Dr. Mustafa, M.Si</t>
  </si>
  <si>
    <t>0025056611</t>
  </si>
  <si>
    <t>196605251992031002</t>
  </si>
  <si>
    <t>Sumarlin Mus, S.Pd., M.Pd &amp; Hartoto, S.Pd., M.Pd</t>
  </si>
  <si>
    <r>
      <t xml:space="preserve">Aplikasi Sistem Presentasi Dosen dan Mahasiswa FIP UNM Berbasis </t>
    </r>
    <r>
      <rPr>
        <i/>
        <sz val="12"/>
        <color theme="1"/>
        <rFont val="Calibri"/>
        <family val="2"/>
        <scheme val="minor"/>
      </rPr>
      <t>Android</t>
    </r>
  </si>
  <si>
    <t>Dr. Ansar, M.Si</t>
  </si>
  <si>
    <t>0029076905</t>
  </si>
  <si>
    <t>196907292003121004</t>
  </si>
  <si>
    <t>Dr. Kartini Marzuki, M.Si</t>
  </si>
  <si>
    <t>Kepemimpinan Kepala Sekolah dalam Mempertahankan Budaya Mutu Dimasa Pandemik Covid-19</t>
  </si>
  <si>
    <t>Dr. Pattaufi, M.Si</t>
  </si>
  <si>
    <t>0030087103</t>
  </si>
  <si>
    <t>197108302003121001</t>
  </si>
  <si>
    <t>Drs. Andi Budiman, M.Kes</t>
  </si>
  <si>
    <t>Pengembangan Bahan Ajar Pada Mata Kuliah Strategi Pembelajaran Bagi Mahasiswa Fakultas Ilmu Pendidikan Universitas Negeri Makassar</t>
  </si>
  <si>
    <t>Dr. Parwoto, M.Pd.</t>
  </si>
  <si>
    <t>0013026105</t>
  </si>
  <si>
    <t>196102131987021001</t>
  </si>
  <si>
    <t>Dr. Sitti Nurhidayah Ilyas, S.Pd., M.Pd. &amp; Zulfitrah, S.Pd.,M.Pd</t>
  </si>
  <si>
    <t>Perancangan Model Monitoring dan Evaluasi Sistem Penjaminan Mutu Internal Bidang Sumber Daya Manusia Dalam Layanan Pendidikan di Perguruan Tinggi</t>
  </si>
  <si>
    <t>Dr. Abdul Hakim, S.Pd., M.Si.</t>
  </si>
  <si>
    <t>0002077308</t>
  </si>
  <si>
    <t>197307022008011007</t>
  </si>
  <si>
    <t>Dr. Farida Febriati, S.S., M.Si. &amp; Dr. Abdul Haling, M.Pd.</t>
  </si>
  <si>
    <t>Pengembangan Buku Saku Berbasis Multimedia pada Mata Kuliah Pengembangan Media Foto di Program Studi Pendidikan FIP UNM</t>
  </si>
  <si>
    <t>Dra. Syamsiah D., S.Pd., M.Pd..</t>
  </si>
  <si>
    <t>0031125874</t>
  </si>
  <si>
    <t>195812311984032001</t>
  </si>
  <si>
    <t>Prof. Dr. Amir, M.Pd. , Dr. Arnidah S.Pd., M.Si. &amp; Andromeda Valentino Sinaga, M.Pd</t>
  </si>
  <si>
    <r>
      <t>Pengembangan Perangkat Pembelajaran Berbasis</t>
    </r>
    <r>
      <rPr>
        <i/>
        <sz val="12"/>
        <color theme="1"/>
        <rFont val="Calibri"/>
        <family val="2"/>
        <scheme val="minor"/>
      </rPr>
      <t xml:space="preserve"> Blended Learning </t>
    </r>
    <r>
      <rPr>
        <sz val="12"/>
        <color theme="1"/>
        <rFont val="Calibri"/>
        <family val="2"/>
        <scheme val="minor"/>
      </rPr>
      <t>pada Mata Kuliah Evaluasi Pembelajaran Program Studi Teknologi Pendidikan di Sulawesi Selatan</t>
    </r>
  </si>
  <si>
    <t>Drs. Muhammad Anas, M.Si.</t>
  </si>
  <si>
    <t>0013126010</t>
  </si>
  <si>
    <t>196012131987031005</t>
  </si>
  <si>
    <t>Suciati Latif, S.Pd., M.Pd.</t>
  </si>
  <si>
    <t>Penerapan Konseling Kognitif Behavior Berbasis Halaqah untuk Mengembangkan Kepercayaan Diri Siswa di MAN Model Makassar</t>
  </si>
  <si>
    <t>Dr. Abdullah Pandang, M.Pd.</t>
  </si>
  <si>
    <t>0031126086</t>
  </si>
  <si>
    <t>196012311987021005</t>
  </si>
  <si>
    <t>Nur Fadhilah Umar, M.Pd.</t>
  </si>
  <si>
    <t>Pengembangan Model Program Konseling Sebaya untuk Meningkatkan Efikasi Diri Menjadi Konselor Mahasiswa Program Studi Bimbingan Konseling</t>
  </si>
  <si>
    <t>Prof. Dr. Syamsul Bakhri Gaffar, M.Si.</t>
  </si>
  <si>
    <t>0003125406</t>
  </si>
  <si>
    <t>195412031980031001</t>
  </si>
  <si>
    <t>Dr. Latang, M.Pd. &amp; Dr. H. Muhaemin B, M.Ag.</t>
  </si>
  <si>
    <r>
      <t xml:space="preserve">Pemberdayaan Masyarakat Melalui Program </t>
    </r>
    <r>
      <rPr>
        <i/>
        <sz val="12"/>
        <color theme="1"/>
        <rFont val="Calibri"/>
        <family val="2"/>
        <scheme val="minor"/>
      </rPr>
      <t xml:space="preserve">Life Skill </t>
    </r>
    <r>
      <rPr>
        <sz val="12"/>
        <color theme="1"/>
        <rFont val="Calibri"/>
        <family val="2"/>
        <scheme val="minor"/>
      </rPr>
      <t>di Sanggar Kegiatan Belajar Kabupaten Luwu (Studi pada Pelatihan Menjahit Pakaian)</t>
    </r>
  </si>
  <si>
    <t>Dr. Wahira, M.Pd.</t>
  </si>
  <si>
    <t>0012027008</t>
  </si>
  <si>
    <t>197002122005021001</t>
  </si>
  <si>
    <t>Prof. Dr. H. Syamsu Kamaruddin, M.Si.</t>
  </si>
  <si>
    <r>
      <t xml:space="preserve">Efektivitas Pengembangan Model </t>
    </r>
    <r>
      <rPr>
        <i/>
        <sz val="12"/>
        <color theme="1"/>
        <rFont val="Calibri"/>
        <family val="2"/>
        <scheme val="minor"/>
      </rPr>
      <t>Analysis Design Development Implementation Evaluation (ADDIE)</t>
    </r>
    <r>
      <rPr>
        <sz val="12"/>
        <color theme="1"/>
        <rFont val="Calibri"/>
        <family val="2"/>
        <scheme val="minor"/>
      </rPr>
      <t xml:space="preserve"> dalam Meningkatkan Kompetensi Pengawas Sekolah Dasar di Kabupaten Pinrang</t>
    </r>
  </si>
  <si>
    <t>Andi Wahed, S.Pd., M.Pd.</t>
  </si>
  <si>
    <t>0010038702</t>
  </si>
  <si>
    <t>198703102015041003</t>
  </si>
  <si>
    <t>Dra. Sitti Habibah, M.Si. &amp; Sumarlin Mus, S.Pd., M.Pd.</t>
  </si>
  <si>
    <t>Analisis Kebutuhan Pengembangan Organisasi (Studi Kasus pada SMA Insan Cendikia Syech Yusuf Kab.Gowa)</t>
  </si>
  <si>
    <t>Dr. Kartini Marzuki, M.Si.</t>
  </si>
  <si>
    <t>0022036904</t>
  </si>
  <si>
    <t>196902331994032003</t>
  </si>
  <si>
    <t>Dr. Rudi Amir, M.Pd. &amp; Muhammad Asri, S.Pd., M.Pd.</t>
  </si>
  <si>
    <t>Kepemimpinan Situasional Masa Pandemik Covid-19 Kepala Satuan Pendidikan Non Formal dalam Mengoptimalkan Pembelajaran Daring pada Program Kesetaraan di Kota Makassar</t>
  </si>
  <si>
    <t>Dr. Muhammad Ardiansyah, S.IP, M.Pd.</t>
  </si>
  <si>
    <t>0024017605</t>
  </si>
  <si>
    <t>197601242001121001</t>
  </si>
  <si>
    <t>Syamsurijal Basri, S.Pd. M.Pd. &amp; Irmawati, S.Pd., M.Pd.</t>
  </si>
  <si>
    <t>Analisis Kompetensi Kewirausahaan Kepala Sekolah ( Studi Pada Kepala Sekolah Dasar Pasca Program Pendidikan dan Pelatihan Fungsional Penguatan Kompetensi di Kota Makassar)</t>
  </si>
  <si>
    <t>Dr. Latang, M.Pd.</t>
  </si>
  <si>
    <t>0031126271</t>
  </si>
  <si>
    <t>196212311987031026</t>
  </si>
  <si>
    <t>Dr. Suardi, M.Pd. &amp; Nasrah Natsir, S.Pd., M.Pd.</t>
  </si>
  <si>
    <t>Kohesi Sosial Kelompok Tani di Kabupaten Soppeng</t>
  </si>
  <si>
    <t>Dr. Rudi Amir, S.Pd., M.Pd.</t>
  </si>
  <si>
    <t>0024037606</t>
  </si>
  <si>
    <t>197603242008011008</t>
  </si>
  <si>
    <t>Dr. H. M. Ali Latif Amri, M.Pd. &amp; Fatmawati Gaffar, S.Pd., M.Pd.</t>
  </si>
  <si>
    <t>Penerapan Teknologi Pembelajaran Pada Program Kesetaraan Untuk Meningkatkan Kemampuan Warga Belajar Dalam Mencegah Penularan COVID-19 (Studi pada Penyelenggaraan Pendidikan Nonformal di PNF-SKB Kabupaten Takalar, Gowa, Maros)</t>
  </si>
  <si>
    <t>Drs. Andi Mappincara, M.Pd.</t>
  </si>
  <si>
    <t>0013125808</t>
  </si>
  <si>
    <t>195812131985031002</t>
  </si>
  <si>
    <t>Dr. Andi Nurochmah, M.Pd. &amp; Drs. M. Bachtiar, M.Si.</t>
  </si>
  <si>
    <t>Analisis Dampak Diklat Penguatan Kepala Sekolah terhadap Peningkatan Kompetensi Kepala Sekolah SMK di Sulawesi Selatan</t>
  </si>
  <si>
    <t>0024048205</t>
  </si>
  <si>
    <t>198308062008121003</t>
  </si>
  <si>
    <t>Pengembangan Instrumen Kecerdasan Budaya untuk Guru di Sekolah</t>
  </si>
  <si>
    <t>Syamsurijal Basri, S.Pd., M.Pd</t>
  </si>
  <si>
    <t>0007128304</t>
  </si>
  <si>
    <t>198312072010121003</t>
  </si>
  <si>
    <r>
      <t xml:space="preserve">Pengembangan Model </t>
    </r>
    <r>
      <rPr>
        <i/>
        <sz val="12"/>
        <color theme="1"/>
        <rFont val="Calibri"/>
        <family val="2"/>
        <scheme val="minor"/>
      </rPr>
      <t>Digital Career Planning</t>
    </r>
    <r>
      <rPr>
        <sz val="12"/>
        <color theme="1"/>
        <rFont val="Calibri"/>
        <family val="2"/>
        <scheme val="minor"/>
      </rPr>
      <t xml:space="preserve"> Berbasis</t>
    </r>
    <r>
      <rPr>
        <i/>
        <sz val="12"/>
        <color theme="1"/>
        <rFont val="Calibri"/>
        <family val="2"/>
        <scheme val="minor"/>
      </rPr>
      <t xml:space="preserve"> Multiple Intelligence</t>
    </r>
    <r>
      <rPr>
        <sz val="12"/>
        <color theme="1"/>
        <rFont val="Calibri"/>
        <family val="2"/>
        <scheme val="minor"/>
      </rPr>
      <t xml:space="preserve"> untuk Meningkatkan Keterampilan Perencanaan Karir Siswa di SMP</t>
    </r>
  </si>
  <si>
    <t>Muhammad Irfan, S.Pd, M.Pd.</t>
  </si>
  <si>
    <t>0005088005</t>
  </si>
  <si>
    <t>198008052005011002</t>
  </si>
  <si>
    <t>Drs. Lutfi B, M.Kes. &amp; Hotimah, S.Pd.Si., M.Pd.</t>
  </si>
  <si>
    <r>
      <t xml:space="preserve">Kemampuan Digital </t>
    </r>
    <r>
      <rPr>
        <i/>
        <sz val="12"/>
        <color theme="1"/>
        <rFont val="Calibri"/>
        <family val="2"/>
        <scheme val="minor"/>
      </rPr>
      <t xml:space="preserve">Wellbeing </t>
    </r>
    <r>
      <rPr>
        <sz val="12"/>
        <color theme="1"/>
        <rFont val="Calibri"/>
        <family val="2"/>
        <scheme val="minor"/>
      </rPr>
      <t>Pada Siswa Generasi Z dan Generasi Alpha di Kota Makassar</t>
    </r>
  </si>
  <si>
    <t>Dr. H. Syamsuddin, M.Si.</t>
  </si>
  <si>
    <t>0031126270</t>
  </si>
  <si>
    <t>196212311983061003</t>
  </si>
  <si>
    <t>Drs. Andi Budiman, M.Kes &amp; Zulfitrah, S.Pd., M.Pd.</t>
  </si>
  <si>
    <t>Peluang Kerja Difabel Pada Dunia Industri (DIDU) di Kota Makassar</t>
  </si>
  <si>
    <t>Dr. Muhammad Yusril Bachtiar, M.Pd</t>
  </si>
  <si>
    <t>0027127803</t>
  </si>
  <si>
    <t>197812272009121001</t>
  </si>
  <si>
    <t>Dr. Parwoto, M.Pd &amp; Dr. Muhammad Akil Musi, M.Pd</t>
  </si>
  <si>
    <t>Efektivitas Model Intervensi Dini Berbasis Bermain Kolaboratif Untuk Peningkatan Keterampilan Komunikasi Sosial Anak Autis di Paud Inklusi</t>
  </si>
  <si>
    <t>Dr. Azizah Amal, S.S., M.Pd</t>
  </si>
  <si>
    <t>0026037907</t>
  </si>
  <si>
    <t>197903262006042001</t>
  </si>
  <si>
    <t>Dr. Sitti Nurhidayah Ilyas, S.Pd, M.Pd.</t>
  </si>
  <si>
    <r>
      <t>Pengaruh Permainan</t>
    </r>
    <r>
      <rPr>
        <i/>
        <sz val="12"/>
        <color theme="1"/>
        <rFont val="Calibri"/>
        <family val="2"/>
        <scheme val="minor"/>
      </rPr>
      <t xml:space="preserve"> Scrabble</t>
    </r>
    <r>
      <rPr>
        <sz val="12"/>
        <color theme="1"/>
        <rFont val="Calibri"/>
        <family val="2"/>
        <scheme val="minor"/>
      </rPr>
      <t xml:space="preserve"> dengan Penguasaan Kosakata Anak Usia 5-6 Tahun di Taman Kanak-kanak Teratai UNM Makassar </t>
    </r>
  </si>
  <si>
    <t>Dr. Usman, M.Si.</t>
  </si>
  <si>
    <t>0010106609</t>
  </si>
  <si>
    <t>196610101996011001</t>
  </si>
  <si>
    <t>Dr. Pattaufi, S.Pd., M.Pd. &amp; Merissa Monoarfa, S.Pd., M.Pd.</t>
  </si>
  <si>
    <t>Pengaruh Multimedia terhadap Hasil Belajar Siswa SMKN2 Sinjai</t>
  </si>
  <si>
    <t>Syamsuardi, S.Pd., M.Pd.</t>
  </si>
  <si>
    <t>0010028302</t>
  </si>
  <si>
    <t>198302102008121002</t>
  </si>
  <si>
    <t>Dr. Arifin Manggau, S.Pd., M.Pd &amp; Dr. Muhammad Akil Musi, S.Pd., M.Pd</t>
  </si>
  <si>
    <r>
      <t xml:space="preserve">Pengaruh Metode </t>
    </r>
    <r>
      <rPr>
        <i/>
        <sz val="12"/>
        <color theme="1"/>
        <rFont val="Calibri"/>
        <family val="2"/>
        <scheme val="minor"/>
      </rPr>
      <t>Storytelling</t>
    </r>
    <r>
      <rPr>
        <sz val="12"/>
        <color theme="1"/>
        <rFont val="Calibri"/>
        <family val="2"/>
        <scheme val="minor"/>
      </rPr>
      <t xml:space="preserve"> dengan Musik Instrumental Terhadap Kemampuan Menyimak dan Keterampilan Berbicara Anak di Taman Kanak-Kanak Kota Makassar </t>
    </r>
  </si>
  <si>
    <t>Dra. Dwiyatmi Sulasminah, M.Pd.</t>
  </si>
  <si>
    <t>0030116312</t>
  </si>
  <si>
    <t>196311301989032002</t>
  </si>
  <si>
    <t>Dra.Tatiana Meidina, M.Si. &amp; Drs. Mufa'adi, M.Si.</t>
  </si>
  <si>
    <t>Analisis Program Keterampilan Vokasional Bagi Anak Berkebutuhan Khusus di Kota Makassar</t>
  </si>
  <si>
    <t>Herman, S.Pd., M.Pd</t>
  </si>
  <si>
    <t>Dr. Hj. Herlina, M.Pd</t>
  </si>
  <si>
    <t>Pengaruh Bermain Konstruktif Dengan Media Balok Terhadap Kemampuan Logika Matematika Kelompok B Di Taman Kanak-kanak Kota Makassar</t>
  </si>
  <si>
    <t>Dr. Triyanto Pristiwaluyo, M.Pd.</t>
  </si>
  <si>
    <t>0005085911</t>
  </si>
  <si>
    <t>195908051985031005</t>
  </si>
  <si>
    <t>Dr. Mustafa, M. Si. &amp; Dr. Usman, M.Si.</t>
  </si>
  <si>
    <t>Kualitas Layanan Akademik Ditinjau dari Kepuasan Mahasiswa FIP UNM</t>
  </si>
  <si>
    <t>Dr. Rusmayadi, S.Pd., M.Pd</t>
  </si>
  <si>
    <t>0017097802</t>
  </si>
  <si>
    <t>197809172006041002</t>
  </si>
  <si>
    <t>Sri Wahyuni Asti, S.Pd, M.Pd</t>
  </si>
  <si>
    <r>
      <t xml:space="preserve">Pengaruh Penerapan Metode </t>
    </r>
    <r>
      <rPr>
        <i/>
        <sz val="12"/>
        <color theme="1"/>
        <rFont val="Calibri"/>
        <family val="2"/>
        <scheme val="minor"/>
      </rPr>
      <t xml:space="preserve">Drill </t>
    </r>
    <r>
      <rPr>
        <sz val="12"/>
        <color theme="1"/>
        <rFont val="Calibri"/>
        <family val="2"/>
        <scheme val="minor"/>
      </rPr>
      <t>Terhadap Kemampuan Menulis Permulaan Pada Anak Kelompok A Di Taman Kanak-kanak Handayani Kota Makassar</t>
    </r>
  </si>
  <si>
    <t>Drs. Djoni Rosyidi, M.Pd.</t>
  </si>
  <si>
    <t>0029015706</t>
  </si>
  <si>
    <t>195701291985031002</t>
  </si>
  <si>
    <t>Dr. Purwaka Hadi, M.Si.</t>
  </si>
  <si>
    <t>Relevansi Media dengan Bahan Ajar Guru Berbasis Kompetensi dan Lesson Study</t>
  </si>
  <si>
    <t>Drs. H. Agus Marsidi, M.Si.</t>
  </si>
  <si>
    <t>0004075712</t>
  </si>
  <si>
    <t>195707041985031006</t>
  </si>
  <si>
    <t>Dra. H. Kasmawati, M.Si. &amp; Dr. Bastiana, M.Si.</t>
  </si>
  <si>
    <r>
      <t xml:space="preserve">Evaluasi Program Manajemen Literasi dalam Perspektif  </t>
    </r>
    <r>
      <rPr>
        <i/>
        <sz val="12"/>
        <color theme="1"/>
        <rFont val="Calibri"/>
        <family val="2"/>
        <scheme val="minor"/>
      </rPr>
      <t xml:space="preserve">Cipp (Context, Input, Process, dan Product) </t>
    </r>
    <r>
      <rPr>
        <sz val="12"/>
        <color theme="1"/>
        <rFont val="Calibri"/>
        <family val="2"/>
        <scheme val="minor"/>
      </rPr>
      <t>di Gugus Kelompok Kerja Kepala Sekolah Luar Biasa di Sulawesi Selatan</t>
    </r>
  </si>
  <si>
    <t>Dr. Citra Rosalyn Anwar, S.Sos., M.Si,</t>
  </si>
  <si>
    <t>0024107605</t>
  </si>
  <si>
    <t>197610242008012008</t>
  </si>
  <si>
    <t>Dr. Nurhikmah H, S.Pd., M.Si.</t>
  </si>
  <si>
    <t>Pengembangan Video Pembelajaran Penulisan Karya Ilmiah pada Mahasiswa Teknologi Pendidikan FIP UNM</t>
  </si>
  <si>
    <t>Sayidiman, S.Pd.,M.Pd</t>
  </si>
  <si>
    <t>0028087314</t>
  </si>
  <si>
    <t>197308282006041002</t>
  </si>
  <si>
    <t>Hikmawati Usman.,S.Pd, M.Pd. &amp; Drs. Nasaruddin, M.Pd</t>
  </si>
  <si>
    <r>
      <t xml:space="preserve">Perancangan </t>
    </r>
    <r>
      <rPr>
        <i/>
        <sz val="12"/>
        <color theme="1"/>
        <rFont val="Calibri"/>
        <family val="2"/>
        <scheme val="minor"/>
      </rPr>
      <t>E-Modul</t>
    </r>
    <r>
      <rPr>
        <sz val="12"/>
        <color theme="1"/>
        <rFont val="Calibri"/>
        <family val="2"/>
        <scheme val="minor"/>
      </rPr>
      <t xml:space="preserve"> Pembelajaran Musik Berbasis LMS di PGSD FIP UNM.</t>
    </r>
  </si>
  <si>
    <t>Dr. Erma Suryani Sahabuddin, M.Si.</t>
  </si>
  <si>
    <t>0068051978</t>
  </si>
  <si>
    <t>196805191994032010</t>
  </si>
  <si>
    <t>Prof. Dr. Patta Bundu, M.Ed &amp; Dr. Andi Makkasau, M.Si</t>
  </si>
  <si>
    <r>
      <t xml:space="preserve">Pengembangan Penuntun Praktikum Biologi dan Kimia Model </t>
    </r>
    <r>
      <rPr>
        <i/>
        <sz val="12"/>
        <color theme="1"/>
        <rFont val="Calibri"/>
        <family val="2"/>
        <scheme val="minor"/>
      </rPr>
      <t>Environmental Learning</t>
    </r>
    <r>
      <rPr>
        <sz val="12"/>
        <color theme="1"/>
        <rFont val="Calibri"/>
        <family val="2"/>
        <scheme val="minor"/>
      </rPr>
      <t xml:space="preserve"> Untuk Meningkatkan Sikap Menjaga Kelestarian Lingkungan Mahasiswa PGSD FIP UNM</t>
    </r>
  </si>
  <si>
    <t>Drs. Latri, S.Pd., M.Pd.</t>
  </si>
  <si>
    <t>0030066213</t>
  </si>
  <si>
    <t>196206301987031002</t>
  </si>
  <si>
    <t>Hartoto, S.Pd., M.Pd. &amp; Bhakti Prima Findiga Hermuttaqien, S.Pd., M.Pd.</t>
  </si>
  <si>
    <r>
      <t xml:space="preserve">Efektivitas Media Pembelajaran </t>
    </r>
    <r>
      <rPr>
        <i/>
        <sz val="12"/>
        <color theme="1"/>
        <rFont val="Calibri"/>
        <family val="2"/>
        <scheme val="minor"/>
      </rPr>
      <t xml:space="preserve">GeoGebra </t>
    </r>
    <r>
      <rPr>
        <sz val="12"/>
        <color theme="1"/>
        <rFont val="Calibri"/>
        <family val="2"/>
        <scheme val="minor"/>
      </rPr>
      <t>dalam Meningkatkan Pemahaman Konsep Geometri Calon Guru Sekolah Dasar</t>
    </r>
  </si>
  <si>
    <t>Dra. Rosdiah Salam, M.Pd.</t>
  </si>
  <si>
    <t>0010036213</t>
  </si>
  <si>
    <t>196203101987032002</t>
  </si>
  <si>
    <t>Dr. Muh. Faisal, M.Pd. , Dr. H. Syamsuddin, M.Si &amp; Dr. Hj. Rohana, M.Pd</t>
  </si>
  <si>
    <t>Interferensi Bahasa Bugis Terhadap Kemampuan Siswa Berbahasa Indonesia yang Baik dan Benar di SDN 15 Bonto-Bonto Kabupaten Pangkep</t>
  </si>
  <si>
    <t>Nurhaedah, S.Pd., M.Pd</t>
  </si>
  <si>
    <t>0020037802</t>
  </si>
  <si>
    <t>197803202005012002</t>
  </si>
  <si>
    <t>Hamzah Pagarra, S.Kom., M.Pd , Ahmad Syawaluddin, S.Kom., M.Pd &amp; Siti Raihan, S.Pd., M.Pd</t>
  </si>
  <si>
    <t>Efektivitas Pembelajaran Terpadu terhadap Kemampuan Menyusun Perangkat Pembelajaran Tematik Mahasiswa PGSD Angkatan 2017 FIP UNM</t>
  </si>
  <si>
    <t>Dra. Nurfaizah. AP, M.Hum</t>
  </si>
  <si>
    <t>0020046409</t>
  </si>
  <si>
    <t>196404201988032002</t>
  </si>
  <si>
    <t>Dr. Suarlin, M.Pd,  Dra. Amrah, M.Pd &amp; Nurhaedah, S.Pd., M.Hum</t>
  </si>
  <si>
    <r>
      <t xml:space="preserve">Efektifitas Model </t>
    </r>
    <r>
      <rPr>
        <i/>
        <sz val="12"/>
        <color theme="1"/>
        <rFont val="Calibri"/>
        <family val="2"/>
        <scheme val="minor"/>
      </rPr>
      <t>Ming Mapping</t>
    </r>
    <r>
      <rPr>
        <sz val="12"/>
        <color theme="1"/>
        <rFont val="Calibri"/>
        <family val="2"/>
        <scheme val="minor"/>
      </rPr>
      <t xml:space="preserve"> Terhadap Kemampuan Berpikir Kreatif Mahasiswa Pada Mata Kuliah Konsep Dasar PKn di PGSD FIP UNM</t>
    </r>
  </si>
  <si>
    <t>Dra. Hj. Johara Nonci, M.Si</t>
  </si>
  <si>
    <t>0031125526</t>
  </si>
  <si>
    <t>195512311985112001</t>
  </si>
  <si>
    <t>Dr. Widya Karmila Sari A, M.Pd., Dr. Amir Pada, M.Pd. , &amp; Andi Dewi Riang Tati, S.Pd., M.Pd.</t>
  </si>
  <si>
    <t>Analisis Profil Kemampuan Berfikir Kritis Mahasiswa Semester VI Program Studi PGSD dengan Granded Responsemodels (GRM) pada Mata Kuliah Pendidikan IPS SD</t>
  </si>
  <si>
    <t>Dra. Nurhaedah A., M.Si.</t>
  </si>
  <si>
    <t>0022095706</t>
  </si>
  <si>
    <t>195709221985112001</t>
  </si>
  <si>
    <t>Dra. Syamsiah D., S.Pd., M.Pd , Dra. St. Nursiah B., M.Pd &amp; Khaerunnisa, S.Pd.I,MA</t>
  </si>
  <si>
    <r>
      <t xml:space="preserve">Pengaruh Pembelajaran Aktif Tipe </t>
    </r>
    <r>
      <rPr>
        <i/>
        <sz val="12"/>
        <color theme="1"/>
        <rFont val="Calibri"/>
        <family val="2"/>
        <scheme val="minor"/>
      </rPr>
      <t xml:space="preserve">Card Sort </t>
    </r>
    <r>
      <rPr>
        <sz val="12"/>
        <color theme="1"/>
        <rFont val="Calibri"/>
        <family val="2"/>
        <scheme val="minor"/>
      </rPr>
      <t>Terhadap Hasil Belajar IPS Siswa Kelas V SD Inpres Maccini Sombala Kota Makassar.</t>
    </r>
  </si>
  <si>
    <t>Drs. Muh Idris Jafar, M.Pd</t>
  </si>
  <si>
    <t>0024036406</t>
  </si>
  <si>
    <t>196403241988031001</t>
  </si>
  <si>
    <t>Drs. H. Sudirman, M.Pd., Ph.D &amp; Drs. Muliadi, M.Kes</t>
  </si>
  <si>
    <t>Pengaruh Penggunaan Media Interaktif Animasi Terhadap Minat Belajar Matematika Siswa Kelas IV SD di Kabupaten Bone.</t>
  </si>
  <si>
    <t>Muhammad Amran, S.Pd., M.Pd</t>
  </si>
  <si>
    <t>0031087908</t>
  </si>
  <si>
    <t>195907251985111001</t>
  </si>
  <si>
    <t>Drs. H. Adnan, K, S.Pd., M.Si &amp; Dr. Sudarto, M.Pd</t>
  </si>
  <si>
    <t>Hubungan Antara Minat Belajar Dengan Hasil Belajar Pada Mata Kuliah Konsep Dasar IPA 2 Prodi PGSD FIP UNM</t>
  </si>
  <si>
    <t>Sidrah Afriani Rachman S.Pd., M.Pd</t>
  </si>
  <si>
    <t>0026028802</t>
  </si>
  <si>
    <t>198802262015042001</t>
  </si>
  <si>
    <t>Drs. Makmur Nurdin, M.Si &amp; Achmad Sabir, S.Pd., M.Pd.</t>
  </si>
  <si>
    <t xml:space="preserve">Language Learning Strategies And English Proficiency: A Study Of Pre-Service Primary School Teachers, Faculty of Education, Universitas Negeri Makassar </t>
  </si>
  <si>
    <t>Dr. Hj. Rukayah, M.Pd</t>
  </si>
  <si>
    <t>0027076212</t>
  </si>
  <si>
    <t>196207271987032003</t>
  </si>
  <si>
    <t>Dra. Rosmala, M.Pd. &amp; Drs. Abd. Kadr, M. Kes.</t>
  </si>
  <si>
    <t>Pengaruh Penerapan Media Video Terhadap Hasil Belajar Menulis Puisi Siswa Sekolah Dasar Inpres 6/75 Manurunge Kecamatan Tanete Riattang Kabupaten Bone</t>
  </si>
  <si>
    <t>Rahmawati Patta, S.Si., M.Pd</t>
  </si>
  <si>
    <t>0918027908</t>
  </si>
  <si>
    <t>197902182015042001</t>
  </si>
  <si>
    <t>Dr. Awaluddin Muin, S.Pd., M.Sn &amp; Mujahidah, S.Pd.I, M.Pd.I</t>
  </si>
  <si>
    <t>Analisis Deskripsi Kemampuan Literasi Numerasi Berdasarkan Gaya Kognitif Siswa SD Mitra PGSD Bone FIP UNM</t>
  </si>
  <si>
    <t>Dra. Satriani, DH., M.Pd</t>
  </si>
  <si>
    <t>0028085708</t>
  </si>
  <si>
    <t>196412281988032011</t>
  </si>
  <si>
    <t>Dra. Sitti Jauhar, M.Si &amp; Muhammad Amin, S.Pd., M.Pd</t>
  </si>
  <si>
    <t>Hubungan Antara Kecerdasan Emosional (EQ) Dengan Hasil Belajar Siswa Kelas V SD Gugus IV Kecamatan Tanete Riattang Kabupaten Bone</t>
  </si>
  <si>
    <t>Dra. Rosmalah, S.Pd., M.Pd</t>
  </si>
  <si>
    <t>0028808116</t>
  </si>
  <si>
    <t>196110281988031001</t>
  </si>
  <si>
    <t>Drs. Abd. Hafid, S.Pd., M.Pd &amp; Asriadi, S.Pd., M.Pd</t>
  </si>
  <si>
    <t>Penerapan Pendidikan Karakter Berbasis Kearifan Lokal (Studi Kasus di SDN 12/79 Biru II Kabupaten Bone)</t>
  </si>
  <si>
    <t>PNBP FIP UNM</t>
  </si>
  <si>
    <t>Dr. Sulaiman Samad, M.Si</t>
  </si>
  <si>
    <t>0031126525</t>
  </si>
  <si>
    <t>196512311992031035</t>
  </si>
  <si>
    <t>Irmawati, S.Pd., M.Pd</t>
  </si>
  <si>
    <t>Pengaruh Kepekaan Budaya Terhadap Layanan Bimbingan dan Konseling di SMPN Sulawesi Selatan</t>
  </si>
  <si>
    <t>Dr. Nurhikmah H., S.Pd, M.Pd</t>
  </si>
  <si>
    <t>0006117307</t>
  </si>
  <si>
    <t>197311062005012001</t>
  </si>
  <si>
    <t>Baso Asrul N. Bena, S.Pd., M.Pd &amp; Hartoto, S.Pd., M.Si</t>
  </si>
  <si>
    <t xml:space="preserve">Pengaruh Blended Learning Dan Self-Efficacy Terhadap Hasil Belajar Mahasiswa Magister Teknologi Pendidikan PPS UNM </t>
  </si>
  <si>
    <t>Prof. Dr. Muhammad Arifin Ahmad, M.A.</t>
  </si>
  <si>
    <t>0012025006</t>
  </si>
  <si>
    <t>195002121976021001</t>
  </si>
  <si>
    <t>Dr. Abdul Saman, M.Si., Kons.</t>
  </si>
  <si>
    <t xml:space="preserve">Analisis Konpetensi Kepribadian Konselor pada Era Industri 4.0 di Sulawesi Selatan </t>
  </si>
  <si>
    <t>Dra. St. Habibah, M.Pd</t>
  </si>
  <si>
    <t>0020126210</t>
  </si>
  <si>
    <t>196212201989032001</t>
  </si>
  <si>
    <t>Prof. Dr. Arismundandar, M.Pd</t>
  </si>
  <si>
    <t>Strategi Kepemimpinan Kepala Sekolah dalam Pengembangan SMP Di Kota Makassar</t>
  </si>
  <si>
    <t>Dr. Farida Aryani, M.Pd</t>
  </si>
  <si>
    <t>Dr. Purwaka Hadi, M.Pd.</t>
  </si>
  <si>
    <t xml:space="preserve">Analisis Faktor-Faktor Yang Mempengaruhi Career Wellbeing Konselor Di Sulawesi Selatan </t>
  </si>
  <si>
    <t>Prof. Dr. Patta Bundu, M.Pd.</t>
  </si>
  <si>
    <t>0002035205</t>
  </si>
  <si>
    <t>195203021975031002</t>
  </si>
  <si>
    <t>Rahmawaty Patta, S.Si., M.Pd.</t>
  </si>
  <si>
    <t xml:space="preserve">Pengembangan Model Praktikum Keterampilan  Proses IPA untuk Meningkatkan Higher Order ThimkingSkills (HOTS) Mahasiswa Pendidikan Guru Sekolah Dasar </t>
  </si>
  <si>
    <t>Dr. Ed. Faridah, ST., M.Sc.</t>
  </si>
  <si>
    <t>0024027405</t>
  </si>
  <si>
    <t>197402242005012002</t>
  </si>
  <si>
    <t>Prof. Dr. Ismail Tolla, M.Pd</t>
  </si>
  <si>
    <t xml:space="preserve">Analisis Kebutuhan Model Kepemimpinan Kepala Sekolah Responsif Kekerasan Jenjang Sekolah Menengah pertama Di Sulawesi Selatan </t>
  </si>
  <si>
    <t xml:space="preserve">Dr. Suardi, S.Pd., M.Pd </t>
  </si>
  <si>
    <t>0001057409</t>
  </si>
  <si>
    <t>197405012005011003</t>
  </si>
  <si>
    <t>Dr. Sulaiman Samad, M.Si.</t>
  </si>
  <si>
    <t>Pengembangan Strategi Untuk Mendukung Keterlibatan Orangtua dalam Kemitraan Satuan PAUD</t>
  </si>
  <si>
    <t>Asmar &amp; Mohammad Akmal Malik</t>
  </si>
  <si>
    <t>Prokrastinasi dan Gender Di Perguruan Tinggi Sebuah Pengujian Model Teoritik</t>
  </si>
  <si>
    <t>Dr. Abdul Haling,M.Pd</t>
  </si>
  <si>
    <t>0016056207</t>
  </si>
  <si>
    <t>196205161990031006</t>
  </si>
  <si>
    <t>Dr. Pattaufi, S.Pd., M.Si.</t>
  </si>
  <si>
    <t xml:space="preserve">Pengembangan Kurikulum Muatan Lokal Pendidikan Afektif untuk Menumbuhkan Nilai-Nilai Spertual dan Sosial bagi Murid Sekolah Dasar di Kota Makassar </t>
  </si>
  <si>
    <t>Dr. Abdullah Sinring, M.Pd</t>
  </si>
  <si>
    <t>0003036212</t>
  </si>
  <si>
    <t>196203031988031003</t>
  </si>
  <si>
    <t>Dr. Abdullah Pandang, M.Pd</t>
  </si>
  <si>
    <t>Pengaruh Layanan Bimbingan Konseling Kecakapan Hidup Terhadap Academic Coping Skill Siswa Selama Menghadapi Pandemik COVID</t>
  </si>
  <si>
    <t>Dr. Farida Febrianti, SS., M.Si</t>
  </si>
  <si>
    <t>0022027503</t>
  </si>
  <si>
    <t>197502222003122001</t>
  </si>
  <si>
    <t>Dr. Abdul Hakim, M.Si</t>
  </si>
  <si>
    <t>Pengembangan Blended Learning Mata Kuliah Difusi Inovasi Pendidikan Pada Prodi Teknologi Pendidikan Program Pascasarjana UNM</t>
  </si>
  <si>
    <t xml:space="preserve">Drs. Abd.Halik, M.Pd </t>
  </si>
  <si>
    <t>0033126164</t>
  </si>
  <si>
    <t>196112311986031017</t>
  </si>
  <si>
    <t>Nur Ilmi, S.Pd., M.Pd</t>
  </si>
  <si>
    <t>Pengaruh Penggunaan Metode Directed Reading Thingking Activity (DRTA) Terhadap Minat Belajar Bahasa Indonesia Siswa Kelas V UPTD SD Negeri 18 Parepare</t>
  </si>
  <si>
    <t>Drs. Abd. Hafid, S.Pd., M.Pd</t>
  </si>
  <si>
    <t>0082806116</t>
  </si>
  <si>
    <t>196402011988031002</t>
  </si>
  <si>
    <t>Muhammad Amran, S.Pd &amp; Dra. Rosmalah, M.Pd</t>
  </si>
  <si>
    <t xml:space="preserve">Analisis Kemampuan Dan Kesiapan Calon Guru SD Dalam Mengembangkan Pembelajaran </t>
  </si>
  <si>
    <t>Prof. Dr. H. Syamsu Kamaruddin, M.Si</t>
  </si>
  <si>
    <t>0031125637</t>
  </si>
  <si>
    <t>195512311985031010</t>
  </si>
  <si>
    <t>Dr. Wahira, M. Pd &amp; Dr. Ansar, M. Si</t>
  </si>
  <si>
    <t>Partisipasi Masyarakat pada Pendidikan Anak-anak Pengemis di Kota Makassar</t>
  </si>
  <si>
    <t>Dr. Ratmawati T, M.Pd</t>
  </si>
  <si>
    <t>0010116713</t>
  </si>
  <si>
    <t>196711102005012002</t>
  </si>
  <si>
    <t>Prof. Dr. H. Ismail Tolla, M.Pd</t>
  </si>
  <si>
    <t xml:space="preserve">Audit Manajemen Sekolah Berdasarkan Standar Nasional Pendidikan (SNP) Pada Tingkat Satuan Pendidikan Negeri Di Kota Makassar </t>
  </si>
  <si>
    <t>Dr. Muhammad Akil Musi, S.Pd., M.Pd.</t>
  </si>
  <si>
    <t>0024047505</t>
  </si>
  <si>
    <t>197504242006041001</t>
  </si>
  <si>
    <t>Syamsuardi, S.Pd.,M.Pd</t>
  </si>
  <si>
    <t>Implementasi Kemitraan dan Kerjasama pada Lembaga Pendidikan Anak Usia Dini</t>
  </si>
  <si>
    <t xml:space="preserve">Sumarlin Mus, S.Pd., M.Pd </t>
  </si>
  <si>
    <t>0002128302</t>
  </si>
  <si>
    <t>198312022010121008</t>
  </si>
  <si>
    <t>Analisis Kinerja Badan Akreditasi Nasional Sekolah/Madrasah Provinsi Sulawesi Selatan</t>
  </si>
  <si>
    <t xml:space="preserve">Dr. Widya Karmila Sari Achmad., S.Pd., M.Pd. </t>
  </si>
  <si>
    <t>0007117307</t>
  </si>
  <si>
    <t>197311072005012003</t>
  </si>
  <si>
    <t>Dr. Abd. Muis, M.Si.</t>
  </si>
  <si>
    <t>Analisis Keterlaksanaan Pembelajaran Berorientasi HOTS dalam Program Pengalaman Lapangan (PPL) Mahasiswa Universitas Negeri Makassar</t>
  </si>
  <si>
    <t xml:space="preserve">Dr. Arnidah, S.Pd., M.Si. </t>
  </si>
  <si>
    <t>Hartoto, S.Pd., M.Pd.</t>
  </si>
  <si>
    <t>Pengembangan Model Pendidikan Karakter di Perguruan Tinggi</t>
  </si>
  <si>
    <t>Nur Abidah Idrus, S.Pd, M.Pd</t>
  </si>
  <si>
    <t>0008027208</t>
  </si>
  <si>
    <t>197606172006042001</t>
  </si>
  <si>
    <t>Dra. Nursiah B, M.Pd</t>
  </si>
  <si>
    <t>Peningkatan Kinerja Lembaga Penelitian dan Pengabdian kepada Masyarakat (LP2M) Universitas Negeri Makassar</t>
  </si>
  <si>
    <t>Dra. Ratnawati T, M.Hum</t>
  </si>
  <si>
    <t>0008036110</t>
  </si>
  <si>
    <t>196103081988032001</t>
  </si>
  <si>
    <t>Dr. Syamsidah, M.Pd</t>
  </si>
  <si>
    <t>Inovasi Aneka Olahan Kue dari Labu dalam Situasi Covid-19</t>
  </si>
  <si>
    <t>Dr. Arifin Manggau, S.Pd., M.Pd.</t>
  </si>
  <si>
    <t>0002047409</t>
  </si>
  <si>
    <t>197404022006041001</t>
  </si>
  <si>
    <t>Meningkatkan Kreativitas Anak Melalui Kegiatan Plastisin Tepung di Taman Kanak Kanak Kota Makassar Sulawesi Selatan</t>
  </si>
  <si>
    <t>Prof. Dr. Drs. H. Abdul Hadis, M.Pd.</t>
  </si>
  <si>
    <t>0031126351</t>
  </si>
  <si>
    <t>196312311990031029</t>
  </si>
  <si>
    <t>Prof. Dr. Hj. Nurhayati B, M.Pd &amp; Dr. Usman, M.Si.</t>
  </si>
  <si>
    <t>Pengembangan Modul Pembelajaran Kewirausahaan Berbasis Toko dan Pengaruhnya dalam Meningkatkan Minat Bisnis dan Taraf Hidup Ekonomi Masyarakat Berkebutuhan Khusus yang Berdampak Covid-19 di Kota Makassar</t>
  </si>
  <si>
    <t xml:space="preserve">Prof. Dr. H. Amir, M.Pd.  </t>
  </si>
  <si>
    <t>0031126075</t>
  </si>
  <si>
    <t>196012311986021006</t>
  </si>
  <si>
    <t>Merrisa Monoarfa, S.Pd., M.Pd &amp; Hamsar Hasfat, M.Pd.</t>
  </si>
  <si>
    <t>Hubungan Gaya Belajar Dengan Hasil Belajar Mahasiswa pada Program Studi Pendidikan Guru Sekolah Dasar Fakultas Ilmu Pendidikan Universitas Negeri Makassar</t>
  </si>
  <si>
    <t xml:space="preserve">Prof. Dr. Arismunandar, M.Pd. </t>
  </si>
  <si>
    <t>0014076207</t>
  </si>
  <si>
    <t>196207141987021001</t>
  </si>
  <si>
    <t>Dr. Nurhikmah H., S.Pd., M.Si, &amp; Andi Wahed, S.Pd., M.Pd.</t>
  </si>
  <si>
    <t>Keefektifan Model Pelatihan Manajemen Stres Kerja Guru</t>
  </si>
  <si>
    <t>Prof. Dr. H. Ismail Tolla, M.Pd.</t>
  </si>
  <si>
    <t>0030125305</t>
  </si>
  <si>
    <t>195312301980031005</t>
  </si>
  <si>
    <t>Dr.  Ratmawati, M.Pd., &amp; Ismalandari, S.Psi, M.Psi, Psikolog</t>
  </si>
  <si>
    <t>Penerapan Manajemen Mutu Sekolah Berbasis Standar Nasional Pendidikan pada Sekolah Dasar di Sulawesi Selatan</t>
  </si>
  <si>
    <t>Dr. Lukman, SS, M. Ag</t>
  </si>
  <si>
    <t>0016057805</t>
  </si>
  <si>
    <t>197805162006041002</t>
  </si>
  <si>
    <t>Dra. Hj. Hasnah, M. Si &amp; Shasliani, S.Pd., M.Pd</t>
  </si>
  <si>
    <t>Implementasi Model Pembelajaran TPS-TS Dalam Meningkatkan Keaktifan dan Hasil Belajar PAI Pada Siswa Kelas IV SDN 57 Parepare</t>
  </si>
  <si>
    <t>Dra Ritha Tuken, M.Pd</t>
  </si>
  <si>
    <t>0017066307</t>
  </si>
  <si>
    <t>196306171987032002</t>
  </si>
  <si>
    <t>Drs. Yonathan Saba'pasinggi, M.Pd &amp; Dr. Abd Aziz, M.Pd</t>
  </si>
  <si>
    <r>
      <t xml:space="preserve">Peningkatan Hasil Belajar Siswa pada Pembelajaran PKN Melalui Pendekatan Kooperatif Tipe </t>
    </r>
    <r>
      <rPr>
        <i/>
        <sz val="12"/>
        <color theme="1"/>
        <rFont val="Calibri"/>
        <family val="2"/>
        <scheme val="minor"/>
      </rPr>
      <t>Role Playing</t>
    </r>
    <r>
      <rPr>
        <sz val="12"/>
        <color theme="1"/>
        <rFont val="Calibri"/>
        <family val="2"/>
        <scheme val="minor"/>
      </rPr>
      <t xml:space="preserve"> di Kelas VI SDN 24 Kota Parepare</t>
    </r>
  </si>
  <si>
    <t>Dra. St. Maryam M, S.Pd., M.Pd</t>
  </si>
  <si>
    <t>0028105912</t>
  </si>
  <si>
    <t>195910281986032002</t>
  </si>
  <si>
    <t>Dra. Hj. Nurjannah, S.Pd., M.Pd &amp; Nurul Mukhlisa, S.Pd., M.Pd</t>
  </si>
  <si>
    <r>
      <t xml:space="preserve">Penerapan Pendekatan </t>
    </r>
    <r>
      <rPr>
        <i/>
        <sz val="12"/>
        <color theme="1"/>
        <rFont val="Calibri"/>
        <family val="2"/>
        <scheme val="minor"/>
      </rPr>
      <t xml:space="preserve">Realistic Mathematic Education (RME) </t>
    </r>
    <r>
      <rPr>
        <sz val="12"/>
        <color theme="1"/>
        <rFont val="Calibri"/>
        <family val="2"/>
        <scheme val="minor"/>
      </rPr>
      <t>Untuk Meningkatkan Hasil Belajar Matematika Siswa Kelas V SD Negeri 65 Parepare</t>
    </r>
  </si>
  <si>
    <t>Dra. Hj. Rasmi Djabba, S.Pd., M.Pd</t>
  </si>
  <si>
    <t>0031125890</t>
  </si>
  <si>
    <t>195812311983032010</t>
  </si>
  <si>
    <t>Dra. Hj. Fajar, S.Pd., M.Pd &amp; Ahmad Subair, S.Pd., M.Pd</t>
  </si>
  <si>
    <t>Penerapan Pendekatan Sains Teknologi Masyarakat (STM) Dapat Meningkatkan Hasil Belajar IPA Siswa Kelas V SD Negeri 66 Kota Parepare</t>
  </si>
  <si>
    <t>Musfirah, S.Pd., M.Pd</t>
  </si>
  <si>
    <t>0010018902</t>
  </si>
  <si>
    <t>198901102015042001</t>
  </si>
  <si>
    <t>Ila Israwaty, S.Si., M.Si &amp; Natriani Syam, S.Pd.,M.Pd</t>
  </si>
  <si>
    <r>
      <t xml:space="preserve">Penerapan Model Kooperatif </t>
    </r>
    <r>
      <rPr>
        <i/>
        <sz val="12"/>
        <color theme="1"/>
        <rFont val="Calibri"/>
        <family val="2"/>
        <scheme val="minor"/>
      </rPr>
      <t>Tipe Two Stay Two Stray</t>
    </r>
    <r>
      <rPr>
        <sz val="12"/>
        <color theme="1"/>
        <rFont val="Calibri"/>
        <family val="2"/>
        <scheme val="minor"/>
      </rPr>
      <t xml:space="preserve"> (TSTS) Dalam Meningkatkan Motivasi dan Hasil Belajar Mata Kuliah Bimbingan dan Konseling Mahasiswa PGSD Kampus V Parepare UNM</t>
    </r>
  </si>
  <si>
    <t>Dra. Yulia, M.Pd</t>
  </si>
  <si>
    <t>0031126055</t>
  </si>
  <si>
    <t>196012311986032002</t>
  </si>
  <si>
    <t>Drs. Abdul Hakim, M.Pd &amp; Dr. H. Kamaruddin, S.Ag., M.Pd</t>
  </si>
  <si>
    <r>
      <t xml:space="preserve">Penerapan Model Pembelajaran Kooperatif Tipe </t>
    </r>
    <r>
      <rPr>
        <i/>
        <sz val="12"/>
        <color theme="1"/>
        <rFont val="Calibri"/>
        <family val="2"/>
        <scheme val="minor"/>
      </rPr>
      <t>Number Head Together</t>
    </r>
    <r>
      <rPr>
        <sz val="12"/>
        <color theme="1"/>
        <rFont val="Calibri"/>
        <family val="2"/>
        <scheme val="minor"/>
      </rPr>
      <t xml:space="preserve"> Untuk Meningkatkan Hasil Belajar IPS Siswa Kelas IV SD Negeri 65 Kota Parepare</t>
    </r>
  </si>
  <si>
    <t>Muhammad Asrul Sultan, M.Pd.</t>
  </si>
  <si>
    <t>0010058307</t>
  </si>
  <si>
    <t>198305102008011013</t>
  </si>
  <si>
    <t>Drs. Muslimin, M.Ed &amp; Zaid Zainal, S.Pd., M.Pd., Ph.D</t>
  </si>
  <si>
    <t>Peningkatan Pemahaman Membaca Bahasa Inggris Dengan Menggunakan Metode SQ3R Pada Siswa Kelas V SDN 65 Parepare</t>
  </si>
  <si>
    <t xml:space="preserve">PNBP KAMPUS V UNM PARE-PARE </t>
  </si>
  <si>
    <t>Dr. Firman Umar, M.Hum.</t>
  </si>
  <si>
    <t>0012086111</t>
  </si>
  <si>
    <t>196108121988031002</t>
  </si>
  <si>
    <t>Dr. Muhammad Akbal, M.Hum. , Dr. Herman, S.H., M.Hum &amp; Dr. Andika Wahyudi Gani, S.H., LL.M.</t>
  </si>
  <si>
    <t>Kriminalisasi Kebijakan ke dalam Tindak Pidana Korupsi Terhadap Pejabat Administrasi Negara di Sulawesi Selatan</t>
  </si>
  <si>
    <t>Muh. Said, S.Pd., M.Pd</t>
  </si>
  <si>
    <t>0003038506</t>
  </si>
  <si>
    <t>198503032015041001</t>
  </si>
  <si>
    <t>Prof. Dr. H. Hasnawi Haris, M.Hum &amp; Bustan, S.Pd., M.Pd</t>
  </si>
  <si>
    <r>
      <t xml:space="preserve">Transformasi Pembelajaran Muatan Lokal Berbasis </t>
    </r>
    <r>
      <rPr>
        <i/>
        <sz val="12"/>
        <color theme="1"/>
        <rFont val="Calibri"/>
        <family val="2"/>
        <scheme val="minor"/>
      </rPr>
      <t xml:space="preserve">Macromedia Flash </t>
    </r>
    <r>
      <rPr>
        <sz val="12"/>
        <color theme="1"/>
        <rFont val="Calibri"/>
        <family val="2"/>
        <scheme val="minor"/>
      </rPr>
      <t>Sebagai Upaya Membentuk Nilai Karakter di SMP Islam Athirah Makassar</t>
    </r>
  </si>
  <si>
    <t>Dr. Najamuddin, M.Hum</t>
  </si>
  <si>
    <t>0023076404</t>
  </si>
  <si>
    <t>196407231992031003</t>
  </si>
  <si>
    <t>Bustan, S.Pd., M.Pd &amp; Ahmad Subair, S.Pd., M.Pd</t>
  </si>
  <si>
    <r>
      <rPr>
        <i/>
        <sz val="12"/>
        <color theme="1"/>
        <rFont val="Calibri"/>
        <family val="2"/>
        <scheme val="minor"/>
      </rPr>
      <t>Andingingi</t>
    </r>
    <r>
      <rPr>
        <sz val="12"/>
        <color theme="1"/>
        <rFont val="Calibri"/>
        <family val="2"/>
        <scheme val="minor"/>
      </rPr>
      <t>: Ritual Suku Kajang dalam Menjaga Harmonisasi Dengan Alam (Suatu Kajian Sosiologis-Antropologis)</t>
    </r>
  </si>
  <si>
    <t>Prof. Dr. Hj. Andi Ima Kesuma, M.Pd</t>
  </si>
  <si>
    <t>0001303603</t>
  </si>
  <si>
    <t>196403131989032001</t>
  </si>
  <si>
    <t xml:space="preserve">Irwan, S.Pd., M.Pd </t>
  </si>
  <si>
    <r>
      <t xml:space="preserve">Dinamika </t>
    </r>
    <r>
      <rPr>
        <i/>
        <sz val="12"/>
        <color theme="1"/>
        <rFont val="Calibri"/>
        <family val="2"/>
        <scheme val="minor"/>
      </rPr>
      <t>Culture Shock</t>
    </r>
    <r>
      <rPr>
        <sz val="12"/>
        <color theme="1"/>
        <rFont val="Calibri"/>
        <family val="2"/>
        <scheme val="minor"/>
      </rPr>
      <t xml:space="preserve"> Pada Mahasiswa Perantau di Fakultas Ilmu Sosial Universitas Negeri Makassar (Perspektif Antropologi)</t>
    </r>
  </si>
  <si>
    <t>Nurlela, S.Pd., M.Si</t>
  </si>
  <si>
    <t>0080478003</t>
  </si>
  <si>
    <t>197804082009122002</t>
  </si>
  <si>
    <t>Prof. Dr. Jumadi, S.Pd., M.Si &amp; Dr. Bahri, M.Pd.</t>
  </si>
  <si>
    <t>TOMATOA Institusi Lokal Dalam Menjaga Keseimbangan Kehidupan Sosial Masyarakat Di Matajang Maiwa Kabupaten Enrekang</t>
  </si>
  <si>
    <t>Dr. Supriadi Torro,s.Pd, M.Si</t>
  </si>
  <si>
    <t>0007096806</t>
  </si>
  <si>
    <t>196809072000121001</t>
  </si>
  <si>
    <t>M. Ridwan Said Ahmad, S.Sos., M.Pd &amp; Muh. Watif Massuanna, S.Sos., M.Pd</t>
  </si>
  <si>
    <t>Kelas Perahu Wujud Merdeka Belajar Bagi Anak Pesisir Kabupaten Pangkep Sulawesi Selatan</t>
  </si>
  <si>
    <t>Dr. Herman, S.H., M.Hum.</t>
  </si>
  <si>
    <t>0026067403</t>
  </si>
  <si>
    <t>197406262007101001</t>
  </si>
  <si>
    <t>Dr. Firman Umar, M.Hum. &amp; Dr. Muhammad Akbal, M.Hum.</t>
  </si>
  <si>
    <t>Pemahaman Ideologi Pancasila Pada Peserta Didik Satuan Pendidikan SMP Kota Makassar</t>
  </si>
  <si>
    <t>Dr. Ibrahim, S.Ag., M.Pd.</t>
  </si>
  <si>
    <t>0021057105</t>
  </si>
  <si>
    <t>197105212008121001</t>
  </si>
  <si>
    <t>Rusdi, S.Si, M.Sc &amp; Dr. Muhammad Zulfadi, SH., M.Hum</t>
  </si>
  <si>
    <t>Radikalisme dan Deradikalisme dalam Pendidikan (Studi Pada Pondok Pesantren di Sulawesi Selatan )</t>
  </si>
  <si>
    <t>Dr. Ashari Ismail, M.Si</t>
  </si>
  <si>
    <t>0008066703</t>
  </si>
  <si>
    <t>196706081993031002</t>
  </si>
  <si>
    <t>Dr. Firman Umar, M.Hum</t>
  </si>
  <si>
    <t>Pola Alokasi Ekonomi dan Kekuasaan Perempuan Tani Masyarakat "Pegunungan" Prismatik</t>
  </si>
  <si>
    <t>Dr. A. Octamaya Tenri Awaru, M.Pd.</t>
  </si>
  <si>
    <t>0003108202</t>
  </si>
  <si>
    <t>198210032006042001</t>
  </si>
  <si>
    <t>Dr. Muhammad Syukur, M.Si &amp; Andi Dody May Putra Agustang, S.Pd., M.Pd</t>
  </si>
  <si>
    <t>Analisis Gaya Belajar dan Hubungan Sosial Teman Sebaya Pada Siswa Berprestasi Sekolah Menengah Atas di Kabupaten Sinjai</t>
  </si>
  <si>
    <t>Dr. Muhammad Syukur, M.Si.</t>
  </si>
  <si>
    <t>0010077108</t>
  </si>
  <si>
    <t>197110710200604101</t>
  </si>
  <si>
    <t>Dr. Amiruddin, M.Pd. &amp; Andi Dody May Putra Agustang, S.Sos., M.Pd.</t>
  </si>
  <si>
    <t>Sistem Pertanian Berkelanjutan dan Pemanfaatan Sumur Bor pada Sawah Tadah Hujan di Kecamatan Sibulue Kabupaten Bone</t>
  </si>
  <si>
    <t>Dr. Muhammad Guntur, M.Si.</t>
  </si>
  <si>
    <t>0031126023</t>
  </si>
  <si>
    <t>196012311988031011</t>
  </si>
  <si>
    <t>Dr. Andi Aslinda, M.Si. , Dr. Andi Cudai Nur, M.Si. &amp; Muhammad Luthfi Siraj, S.Pd., M.Pd.</t>
  </si>
  <si>
    <t>Peran Pemerintah dan Asosiasi Usaha Mikro (AKUMI)  dalam Perberdayaan Usaha Mikro di Kabupaten Wajo</t>
  </si>
  <si>
    <t>Prof. Dr. H. Fakhri Kahar, M.Si.</t>
  </si>
  <si>
    <t>0031125711</t>
  </si>
  <si>
    <t>195712311981031039</t>
  </si>
  <si>
    <t>Dr. Andi Aslinda, M.Si. , Muh. Rizal S, S.T., S.A.N., M.Pd. &amp; Muhammad Luthfi Siraj, S.Pd., M.Pd</t>
  </si>
  <si>
    <r>
      <t xml:space="preserve">Penerapan Prinsip </t>
    </r>
    <r>
      <rPr>
        <i/>
        <sz val="12"/>
        <color theme="1"/>
        <rFont val="Calibri"/>
        <family val="2"/>
        <scheme val="minor"/>
      </rPr>
      <t>Good Governance</t>
    </r>
    <r>
      <rPr>
        <sz val="12"/>
        <color theme="1"/>
        <rFont val="Calibri"/>
        <family val="2"/>
        <scheme val="minor"/>
      </rPr>
      <t xml:space="preserve"> di Sekretariat Daerah Kabupaten Bone</t>
    </r>
  </si>
  <si>
    <t>Dr. Imam Suyitno, M.Si</t>
  </si>
  <si>
    <t>0009126003</t>
  </si>
  <si>
    <t>196012091988031002</t>
  </si>
  <si>
    <t>Dr. Mustari, M.Hum &amp; Nurkhalida, S.Pd.</t>
  </si>
  <si>
    <t>Rekonstruksi Perencanaan Implementasi Pembelajaran Pendidikan Pancasila dan Kewarganegaraan Model Ropes Di Satuan Pendidikan SMA Kota Makassar</t>
  </si>
  <si>
    <t>Dr. Bakhtiar, S.Pd., M.Pd</t>
  </si>
  <si>
    <t>0915107101</t>
  </si>
  <si>
    <t>197110152000121002</t>
  </si>
  <si>
    <t>Firman Muin, SH., M.Pd. &amp; Dr. Andika Wahyudi Gani, SH., LLM.</t>
  </si>
  <si>
    <t>Komitmen Pencegahan Korupsi dalam Pelaksanaan Fungsi Anggaran Dewan Perwakilan Rakyat Daerah (DPRD) Kabupaten Bone</t>
  </si>
  <si>
    <t>Dr. Bahri S.Pd., M.Pd</t>
  </si>
  <si>
    <t>0016098102</t>
  </si>
  <si>
    <t>198109162006041002</t>
  </si>
  <si>
    <t>Asmunandar, S.S, M. A. &amp; Khaeruddin, S.Pd, M.Pd</t>
  </si>
  <si>
    <r>
      <t xml:space="preserve">Songkok </t>
    </r>
    <r>
      <rPr>
        <i/>
        <sz val="12"/>
        <color theme="1"/>
        <rFont val="Calibri"/>
        <family val="2"/>
        <scheme val="minor"/>
      </rPr>
      <t>Recca To Bone</t>
    </r>
    <r>
      <rPr>
        <sz val="12"/>
        <color theme="1"/>
        <rFont val="Calibri"/>
        <family val="2"/>
        <scheme val="minor"/>
      </rPr>
      <t>; Identitas Lokal yang Me-Nasional</t>
    </r>
  </si>
  <si>
    <t>Muh. Darwis, S.Pd., M.Pd</t>
  </si>
  <si>
    <t>0015018106</t>
  </si>
  <si>
    <t>198101152007101001</t>
  </si>
  <si>
    <t>Jamaluddin,S.Pd.,M.Si , Dr. Sirajuddin Saleh, S.Pd., M.Pd &amp; Nasaruddin H., S.Pd., M.Pd</t>
  </si>
  <si>
    <t>Optimalisasi Pelaksanaan Standar Pelayanan Ketatausahaan pada SMK Negeri 1 Polewali Provinsi Sulawesi Barat</t>
  </si>
  <si>
    <t>Muh. Nasrullah, S.Pd., M.Pd</t>
  </si>
  <si>
    <t>0019028008</t>
  </si>
  <si>
    <t>198002192009121004</t>
  </si>
  <si>
    <t>Sitti Hardiyanti Arhas,S.Pd., M.Pd &amp; Muhammad Luthfi Siraj, S.Pd., M.Pd</t>
  </si>
  <si>
    <t>Keefektifan Strategi Pembelajaran Dosen Melalui Model Pembelajaran Daring di STIA PRIMA BONE.</t>
  </si>
  <si>
    <t>Dr. Firdaus W. Suhaeb, M.Si</t>
  </si>
  <si>
    <t>0013106504</t>
  </si>
  <si>
    <t>196510131989031003</t>
  </si>
  <si>
    <t>Mauliadi Ramli, S.Sos., M.Sosio &amp; Mario S.M., S.Sos., M.Si</t>
  </si>
  <si>
    <t>Strategi Nafkah Rumah Tangga Petani di Kabupaten Barru</t>
  </si>
  <si>
    <t>Dra. Hj. Herlina Sakawati, M.Si.</t>
  </si>
  <si>
    <t>0011116411</t>
  </si>
  <si>
    <t>196411111989032001</t>
  </si>
  <si>
    <t>Dr. Muh. Yamin, M.Si. , Sulmiah, S.Pd., M.A.P. &amp; Novayanti Sopia Rukmana, S.Sos., M.Si.</t>
  </si>
  <si>
    <t xml:space="preserve">Strategi Dinas Kelautan dan Perikanan dalam Pengawasan Pelaksanaan Program Usaha Garam Rakyat di Kabupaten Jeneponto </t>
  </si>
  <si>
    <t>Dr. Muh. Rasyid Ridha, M.Hum.</t>
  </si>
  <si>
    <t>0017036107</t>
  </si>
  <si>
    <t>196103171986011002</t>
  </si>
  <si>
    <t>Amirullah, S.Pd, M.Pd &amp; Dr. Ahmadin, M.Pd</t>
  </si>
  <si>
    <t>Dinamika Sosial Ekonomi Nelayan Maccini Sombala Kota Makassar (1998-2019)</t>
  </si>
  <si>
    <t>Idham Irwansyah Idrus, S.Sos., M.Pd.</t>
  </si>
  <si>
    <t>0013117207</t>
  </si>
  <si>
    <t>197211131999031002</t>
  </si>
  <si>
    <t>M. Ridwan Said Ahmad, S.Sos., M.Pd &amp; Sopian Tamrin, S.Pd., M.Pd</t>
  </si>
  <si>
    <t>Pembagian Peran Gender Pada Komunitas Nelayan (Analisis Aktualisasi Nilai Gender Bugis Makassar di Pemukiman Nelayan Kelurahan Untia, Kecamatan Biringkanaya, Kota Makassar)</t>
  </si>
  <si>
    <t>Dr. Abdul Rahman, S.Pd., M.Si.</t>
  </si>
  <si>
    <t>0011058304</t>
  </si>
  <si>
    <t>198305112009121006</t>
  </si>
  <si>
    <t>Nurlela, S.Pd., M.Si. &amp; Dr. Najamuddin, M. Hum.</t>
  </si>
  <si>
    <t>Islam yang Dibayangkan : Kebangkitan Arus Baru Islamisme di Indonesia</t>
  </si>
  <si>
    <t>Drs. Andi Aco Agus, S.H, M.Pd.</t>
  </si>
  <si>
    <t>0018086707</t>
  </si>
  <si>
    <t>196702612672003001</t>
  </si>
  <si>
    <t>Dr. Irsyad Dhahri, SH, M.Hum &amp; Dr. Muhammad Sudirman, S.Ag. M.Ag</t>
  </si>
  <si>
    <t>Analisis Pelaksanaan Peraturan Pemerintah Nomor 99 Tahun 2012 Dalam Pemberian Remisi Pada Narapidana Korupsi Di Lembaga Pemasyarakatan Kelas I A Makassar</t>
  </si>
  <si>
    <t xml:space="preserve">Amirullah, S.Pd, M.Pd </t>
  </si>
  <si>
    <t>0011118505</t>
  </si>
  <si>
    <t>198511112009121005</t>
  </si>
  <si>
    <t>Dr. Amiruddin, M.Pd, Dr. H. Muh. Rasyid Ridha, M.Hum. &amp; Rifal, S.Pd., M.Hum.</t>
  </si>
  <si>
    <t>Budaya Kerja Pelaut Pelabuhan Tuju-Tuju di Desa Tarasu, Kabupaten Bone</t>
  </si>
  <si>
    <t>Hasni, S.Pd., M.Pd.</t>
  </si>
  <si>
    <t>0015068204</t>
  </si>
  <si>
    <t>198206152010122003</t>
  </si>
  <si>
    <t>Muh. Said., S.Pd., M.Pd. &amp; St. Junaeda, S.Ag, M.Pd., M.A</t>
  </si>
  <si>
    <r>
      <t xml:space="preserve">Peran Guru dalam Implementasi Nilai-Nilai Pendidikan Karakter Berbasis </t>
    </r>
    <r>
      <rPr>
        <i/>
        <sz val="12"/>
        <color theme="1"/>
        <rFont val="Calibri"/>
        <family val="2"/>
        <scheme val="minor"/>
      </rPr>
      <t xml:space="preserve">Local Wisdom </t>
    </r>
    <r>
      <rPr>
        <sz val="12"/>
        <color theme="1"/>
        <rFont val="Calibri"/>
        <family val="2"/>
        <scheme val="minor"/>
      </rPr>
      <t>di SMP Negeri 2 Makassar</t>
    </r>
  </si>
  <si>
    <t>Dr. Amiruddin, M.Pd.</t>
  </si>
  <si>
    <t>0031126022</t>
  </si>
  <si>
    <t>196012311987021004</t>
  </si>
  <si>
    <t>Dr. Muhammad Syukur, M.Si. &amp; Dimas Ario Sumilih, S.Pd., M.A.</t>
  </si>
  <si>
    <t>Konstruksi Sosial Hijrah Islami Kalanagan Generasi Milenial di Kota Makassar</t>
  </si>
  <si>
    <t>Dr. Herman, S.Pd., M.Si.</t>
  </si>
  <si>
    <t>0014027505</t>
  </si>
  <si>
    <t>197502142003121001</t>
  </si>
  <si>
    <t>Rusdi, S.Si, M.Sc &amp; Dr. Dalilul Falihiin, S.Ag., M.Si</t>
  </si>
  <si>
    <t>Komunikasi Keluarga dalam Membentuk Sikap Sosial Siswa SMPN 40 Makassar Kota Makassar</t>
  </si>
  <si>
    <t>PNBP FIS UNM</t>
  </si>
  <si>
    <t>Prof. Dr. Andi Agustang., M.Si</t>
  </si>
  <si>
    <t>0027126313</t>
  </si>
  <si>
    <t>196312271988031002</t>
  </si>
  <si>
    <t>Andi Dody May Putra Agustang, S.Sos., M.P , Dr.Tenri Pada Agustang, S.Sos. M.Pd &amp; Dr. Rusman Rasyid, S.Pd., M.Pd</t>
  </si>
  <si>
    <t>Kesejahteraan Psikologi (Studi Pada Dewasa Madya yang Belum Menikah di Kota Makassar)</t>
  </si>
  <si>
    <t>Prof. Dr. Rifdan, M.Si</t>
  </si>
  <si>
    <t>0022056501</t>
  </si>
  <si>
    <t>196312311991031027</t>
  </si>
  <si>
    <t>Prof. Dr. Manan Sailan, H.Hum</t>
  </si>
  <si>
    <t xml:space="preserve">Analisis Kebijakan Penguatan Pengembangan Aparatur Sipil Negara (ASN) Melalui Penyusunan Standar Kompetensi Di Kabupaten Maros </t>
  </si>
  <si>
    <t>Dr. Risma Niswaty, S.S, M. Si</t>
  </si>
  <si>
    <t>0026017205</t>
  </si>
  <si>
    <t>197201262003122004</t>
  </si>
  <si>
    <t>Dr. Irsyad Dahri, SH. M.Hum</t>
  </si>
  <si>
    <t>Tingkat Partisipasi Masyarakat Dalam Pengelolaan Badan Usaha Milik Desa Di Bonto Sunggumanai Kabupaten Gowa</t>
  </si>
  <si>
    <t>Prof. Dr. Darman Manda, M.Hum</t>
  </si>
  <si>
    <t>0003016503</t>
  </si>
  <si>
    <t>196501031990031001</t>
  </si>
  <si>
    <t>Dr. Herman, M.Pd., M.Si. &amp; Hasruddin, S.Pd., M.Pd.</t>
  </si>
  <si>
    <t>Dampak Interaksi Antar Keluarga terhadap Perkembangan Mental Siswa SMPN 40 Makassar Kota Makassar</t>
  </si>
  <si>
    <t>Prof. Dr. Hasnawi Haris, M.Hum</t>
  </si>
  <si>
    <t>0031126711</t>
  </si>
  <si>
    <t>196712311993031016</t>
  </si>
  <si>
    <t>Muh. Rizal S, ST., M.Pd.</t>
  </si>
  <si>
    <t xml:space="preserve">Pengembangan Model Kinerja Pengawasan DPRD dalam Mewujudkan Good Governance di Kabupaten Luwu Sulawesi Selatan </t>
  </si>
  <si>
    <t>Dr. Andika Wahyudi Gani, SH m L.Lm</t>
  </si>
  <si>
    <t>0928118402</t>
  </si>
  <si>
    <t>198411282018031001</t>
  </si>
  <si>
    <t>Novita Maulidya Jalal, S.Psi., Psik.</t>
  </si>
  <si>
    <t>Expressive Writing Therapy sebagai Alternatif Solusi Kecemasan Bullying Fisik (Body Shaming)</t>
  </si>
  <si>
    <t>Prof. Dr. Haedar Akib, M.Si</t>
  </si>
  <si>
    <t>196505221990031002</t>
  </si>
  <si>
    <t>Prof. Dr. Fakhri Kahar, M.Si.</t>
  </si>
  <si>
    <t>Strategi Kerjasama Pemasaran pada Destinasi Pariwisata di Kabupaten Toraja Utara dan Sekitar</t>
  </si>
  <si>
    <t>Dr. Muhammad Akbal, M. Hum.</t>
  </si>
  <si>
    <t>0031126113</t>
  </si>
  <si>
    <t>196112311986011078</t>
  </si>
  <si>
    <t>Dr. Mustari, M.Hum &amp; Hasruddin Nur, S.PD., M.Pd</t>
  </si>
  <si>
    <t xml:space="preserve">Kepatuhan Hukum dalam Konservasi Hutan Mangrove (Studi pada Masyarakat Wilayah Pesisir Kabupaten Takalar Provinsi Sulawesi Selatan) </t>
  </si>
  <si>
    <t>Dr. Andi Cudai Nur, M.Si.</t>
  </si>
  <si>
    <t>0024106706</t>
  </si>
  <si>
    <t>196710241992032001</t>
  </si>
  <si>
    <t>Dr.  Risma Niswaty, S.S., M.Si.,</t>
  </si>
  <si>
    <t xml:space="preserve">Strategi Kebijakan Pengembangan Kewirausahaan dalam Pemberdayaan Usaha Kecil Menengah Berbasis ONLINE Di Sulawesi Selatan </t>
  </si>
  <si>
    <t>Prof. Dr. Jumadi, S.Pd., M.Si.</t>
  </si>
  <si>
    <t>0021097304</t>
  </si>
  <si>
    <t>197309212002121014</t>
  </si>
  <si>
    <t>Prof.Dr. Andi Agustang, M.Si , Dr.Sirajuddin Saleh, S.Pd., M.Pd , Dr. Rusman Rasyid, S.Pd., M.Pd &amp; Dr. Andi Tenri Pada Agustang, S.Sos., M.Pd</t>
  </si>
  <si>
    <t xml:space="preserve">Tindakan Sosial Santro Perlindungan Bencana dalam Kehidupan Sosial Budaya di Matajang Kecamatan Maiwa Kabupaten Enrekang Sulawesi Selatan </t>
  </si>
  <si>
    <t>Dr. Suarlin, S.Pd., M.Si</t>
  </si>
  <si>
    <t>0007047006</t>
  </si>
  <si>
    <t>197004072006041001</t>
  </si>
  <si>
    <t>Dr. Ir. H. M. Ichsan Ali, MT</t>
  </si>
  <si>
    <t>Kontribusi Pendidikan Lingkungan Hidup terhadap Sikap dan Perilaku Ramah Lingkungan Mahasiswa</t>
  </si>
  <si>
    <t>Dr. Irsyad Dahri, SH., M.Hum</t>
  </si>
  <si>
    <t>0026126703</t>
  </si>
  <si>
    <t>196711262003121001</t>
  </si>
  <si>
    <t>Dr. Risma Niswaty, SS.M.Si</t>
  </si>
  <si>
    <t>Analisis Penguasaan Materi Hukum melalui Pengajaran Bahasa Inggris pada Kelas Internasional di Makassar</t>
  </si>
  <si>
    <t xml:space="preserve">Prof. Dr. H. Syamsul Bachri Thalib, M.Si. </t>
  </si>
  <si>
    <t>0017015302</t>
  </si>
  <si>
    <t>195301171980031002</t>
  </si>
  <si>
    <t>Dr. Hj. Herlina, M.Pd.</t>
  </si>
  <si>
    <t>Bullying di Kalangan Siswa SMP Negeri di Provinsi Sulawesi Selatan</t>
  </si>
  <si>
    <t>Prof. Dr. Manan Sailan, M.Hum</t>
  </si>
  <si>
    <t>0020055413</t>
  </si>
  <si>
    <t>195405201983021001</t>
  </si>
  <si>
    <t>Dr. Herman, SH., M.Hum</t>
  </si>
  <si>
    <t>Optimalisasi Standar Pelayanan Dasar Kesehatan Masyarakat (Studi pada Pusat Kesehatan Masyarakat di Kabupten Buton Tengah)</t>
  </si>
  <si>
    <t xml:space="preserve">Lukman Ilham, S.Pd., M.Pd.  </t>
  </si>
  <si>
    <t>0003077112</t>
  </si>
  <si>
    <t>197107032007011001</t>
  </si>
  <si>
    <t>Prof. Dr. Rifdan, M.Si.</t>
  </si>
  <si>
    <t>Efektifitas Penyelesaian Sengketa Atas Tanah Melalui Mediasi di Kabupaten Gowa</t>
  </si>
  <si>
    <t xml:space="preserve">Prof. Dr. H. Heri Tahir, S.H., M.H. </t>
  </si>
  <si>
    <t>0002015902</t>
  </si>
  <si>
    <t>195901021987021001</t>
  </si>
  <si>
    <t>St. Junaeda, S.Ag., M.Pd., M.A.</t>
  </si>
  <si>
    <t>Open Camp Sebagai Sarana Pembinaan Warga Binaan Pemasyarakatan di Lembaga Pemasyarakatan Kelas I Makassar</t>
  </si>
  <si>
    <t>Prof. Dr. Andi Kasmawati, M.Hum</t>
  </si>
  <si>
    <t>0024126501</t>
  </si>
  <si>
    <t>196512241990032003</t>
  </si>
  <si>
    <t>Dr. Bakhtiar, S.Pd, M.Pd</t>
  </si>
  <si>
    <t>Pengembangan Model Pembinaan Keluarga untuk Mencegah Kekerasan dalam Rumah Tangga Di Kecamaran Cina Kabupaten Bone</t>
  </si>
  <si>
    <t>Dr. Sultan, S.Pd, M.Pd</t>
  </si>
  <si>
    <t>Perlindungan Hukum Terhadap Guru dan Siswa dalam Mewujudkan Tata Kelola Pendidikan yang Berkualitas Di Kabupaten Soppeng</t>
  </si>
  <si>
    <t>Drs. Suwardi Annas, M.Si., Ph.D</t>
  </si>
  <si>
    <t>0025016907</t>
  </si>
  <si>
    <t>196912311994031110</t>
  </si>
  <si>
    <t>Drs. H. Sukri Nyompa S.H., M.Si., Ph.D</t>
  </si>
  <si>
    <t>Rancang Bangun Sistem Informasi Geografi Pemetaan Penyebaran Pasien Covid-19 dan Klusterisasi Kabupaten/Kota Kasus Covid-19 di Sulawesi Selatan</t>
  </si>
  <si>
    <t>Dr. Awi, M.Si</t>
  </si>
  <si>
    <t>Syahrullah Asyari, S.Pd., M.Pd</t>
  </si>
  <si>
    <t>Pengembangan Sistem Kontrol Secara Virtual Pelaksanaan Perkuliahan FMIPA UNM di Masa Penyebaran Pandemi Covid-19</t>
  </si>
  <si>
    <t>Dra. Hj. Sumiati Side, M.Si.</t>
  </si>
  <si>
    <t>0023096107</t>
  </si>
  <si>
    <t>196109231985032002</t>
  </si>
  <si>
    <t>Suriati Eka Putri, S.Si., M.Si.</t>
  </si>
  <si>
    <r>
      <t>Sintesis Komposit Clay/TiO</t>
    </r>
    <r>
      <rPr>
        <sz val="10"/>
        <color theme="1"/>
        <rFont val="Calibri"/>
        <family val="2"/>
        <scheme val="minor"/>
      </rPr>
      <t>2</t>
    </r>
    <r>
      <rPr>
        <sz val="12"/>
        <color theme="1"/>
        <rFont val="Calibri"/>
        <family val="2"/>
        <scheme val="minor"/>
      </rPr>
      <t xml:space="preserve"> dan Aplikasinya dalam Penurunan Kadar Karbon Organik Total pada Air Laut</t>
    </r>
  </si>
  <si>
    <t>Dr. Hj. Andi Asmawati Azis, M.Si</t>
  </si>
  <si>
    <t>0007036407</t>
  </si>
  <si>
    <t>196403071989032001</t>
  </si>
  <si>
    <t>Andi Citra Pratiwi, S.Pd.,, M.Ed</t>
  </si>
  <si>
    <t>Pengetahuan, Sikap, dan Perilaku Mahasiswa Jurusan Biologi Terhadap Kesehatan Reproduksi</t>
  </si>
  <si>
    <t>Drs. H. Sukri Nyompa, S.H., M.Si., Ph.D</t>
  </si>
  <si>
    <t>0005036002</t>
  </si>
  <si>
    <t>196003051986011001</t>
  </si>
  <si>
    <t>Prof. Rosmini Maru, S.Pd., M.Si., Ph.D &amp; Amal, S.Si, M.Si., Ph.D</t>
  </si>
  <si>
    <t>Analisis Karakteristik Sosial Ekonomi Juragan di Pulau Barang Lompo Kota Makassar</t>
  </si>
  <si>
    <t>Dr. Asdar, M.Pd</t>
  </si>
  <si>
    <t>0028017109</t>
  </si>
  <si>
    <t>197101282002121001</t>
  </si>
  <si>
    <t>Muhammad Husnul Khuluq, S.Pd., M.Sc &amp; Syamsuddin Mas'ud, S.Pd., M.Sc</t>
  </si>
  <si>
    <t>Pengembangan Strategi Konflik Konseptual Terintegrasi Pengetahuan Pedagogik dan Pengetahuan Konten pada Pembelajaran Matematika Diskrit di Jurusan Matematika FMIPA UNM</t>
  </si>
  <si>
    <t>Dr. H. Ahmad Yani, M.Si</t>
  </si>
  <si>
    <t>0003016602</t>
  </si>
  <si>
    <t>196601031992031005</t>
  </si>
  <si>
    <t>Herman, S.Pd., M.Pd &amp; Ahmad Dahlan, S.Pd., M.Pd</t>
  </si>
  <si>
    <t>Analisis Kemampuan Kognitif Dalam Menyelesaikan Soal-Soal Fisika Siswa SMAN 21 Makassar</t>
  </si>
  <si>
    <t>Dr. Khaeruddin, S.Pd., M.Pd</t>
  </si>
  <si>
    <t>0001077406</t>
  </si>
  <si>
    <t>197407012005011001</t>
  </si>
  <si>
    <t>Drs. Suwardi Annas, M.Si., Ph.D &amp; Dr. Awi, M.Si</t>
  </si>
  <si>
    <t>Pengembangan Pelaksanaan Program Pendidikan Profesi Guru (PPG) MIPA di Universitas Negeri Makassar</t>
  </si>
  <si>
    <t>Dr. Muhammad Anwar, M.Si.</t>
  </si>
  <si>
    <t>0029066608</t>
  </si>
  <si>
    <t>196606291991031003</t>
  </si>
  <si>
    <t>Drs. H. Alimin, M.Si. &amp; Munawwarah, S.Pd., M.Pd.</t>
  </si>
  <si>
    <r>
      <t xml:space="preserve">Pengembangan Bahan Ajar </t>
    </r>
    <r>
      <rPr>
        <i/>
        <sz val="12"/>
        <color theme="1"/>
        <rFont val="Calibri"/>
        <family val="2"/>
        <scheme val="minor"/>
      </rPr>
      <t>E-Book</t>
    </r>
    <r>
      <rPr>
        <sz val="12"/>
        <color theme="1"/>
        <rFont val="Calibri"/>
        <family val="2"/>
        <scheme val="minor"/>
      </rPr>
      <t xml:space="preserve"> Interaktif Kimia Sekolah Menengah Atas (SMA) Berbasis </t>
    </r>
    <r>
      <rPr>
        <i/>
        <sz val="12"/>
        <color theme="1"/>
        <rFont val="Calibri"/>
        <family val="2"/>
        <scheme val="minor"/>
      </rPr>
      <t>Green Chemistry</t>
    </r>
    <r>
      <rPr>
        <sz val="12"/>
        <color theme="1"/>
        <rFont val="Calibri"/>
        <family val="2"/>
        <scheme val="minor"/>
      </rPr>
      <t xml:space="preserve"> (Materi Pokok Senyawa Hidrokarbon dan Minyak Bumi)</t>
    </r>
  </si>
  <si>
    <t>Dr. Abdul Muis, M.Si</t>
  </si>
  <si>
    <t>0013096407</t>
  </si>
  <si>
    <t>196409131990111001</t>
  </si>
  <si>
    <t>Dr. Ir. Rosdiana Ngitung, M.Si &amp; Dian Dwi Putri Ulan Sari Patongai,S.Pd., M.Pd</t>
  </si>
  <si>
    <t>Profil Kemampuan Berfikir Kritis Mahasiswa Jurusan Biologi Fakultas Matematika dan Ilmu Pengetahuan Alam Universitas Negeri Makassar</t>
  </si>
  <si>
    <t>Uca, S.Si, M.P, Ph.D</t>
  </si>
  <si>
    <t>0031127113</t>
  </si>
  <si>
    <t>197112311989021001</t>
  </si>
  <si>
    <t>Dinil Qaiyimah, S.Pd., M.Sc &amp; Ir. Muh. Darwis, M.Si</t>
  </si>
  <si>
    <t>Dampak Perubahan Penggunaan Lahan Terhadap Debit Puncak Aliran Permukaan Daerah Aliran Sungai Jeneberang</t>
  </si>
  <si>
    <t>Dra. Ratnawaty Mamin, M.Si</t>
  </si>
  <si>
    <t>0026125909</t>
  </si>
  <si>
    <t>195912261985032001</t>
  </si>
  <si>
    <t>Drs. Hasanuddin, M.Si &amp; Dr. Salma Samputri., M.Pd</t>
  </si>
  <si>
    <t>Pengaruh Cara Belajar, Motivasi Berprestasi dan Sikap Ilmiah Terhadap Hasil Belajar Mahasiswa Pendidikan IPA UNM</t>
  </si>
  <si>
    <t>Prof. Drs. Muh. Arif Tiro M.Sc., M.Pd., Ph.D</t>
  </si>
  <si>
    <t>0017045204</t>
  </si>
  <si>
    <t>195204171977211001</t>
  </si>
  <si>
    <t>Dr.  Ruliana S.Pd., M.Si</t>
  </si>
  <si>
    <t>Eksplorasi Literasi Statistika Deskriptif Mahasiswa Program Studi Statistika Universitas Negeri Makassar dalam Suasana Pembelajaran Daring Akibat Darurat Covid-19</t>
  </si>
  <si>
    <t>Dra. Nurhayati, M.Si</t>
  </si>
  <si>
    <t>0018106307</t>
  </si>
  <si>
    <t>196310181988032002</t>
  </si>
  <si>
    <t>Prof. Dr. Eko Hadi Sujiono, M.Si &amp; Vicran Zharvan, S.Si., M.Si</t>
  </si>
  <si>
    <r>
      <t xml:space="preserve">Pengembangan Bahan Dasar </t>
    </r>
    <r>
      <rPr>
        <i/>
        <sz val="12"/>
        <color theme="1"/>
        <rFont val="Calibri"/>
        <family val="2"/>
        <scheme val="minor"/>
      </rPr>
      <t>Precipitated Calcium Carbonated</t>
    </r>
    <r>
      <rPr>
        <sz val="12"/>
        <color theme="1"/>
        <rFont val="Calibri"/>
        <family val="2"/>
        <scheme val="minor"/>
      </rPr>
      <t xml:space="preserve"> (PCC) Dari Batu Kapur sebagai Bahan Paramagnetik Berbasis </t>
    </r>
    <r>
      <rPr>
        <i/>
        <sz val="12"/>
        <color theme="1"/>
        <rFont val="Calibri"/>
        <family val="2"/>
        <scheme val="minor"/>
      </rPr>
      <t>Ferrite-Calcite</t>
    </r>
    <r>
      <rPr>
        <sz val="12"/>
        <color theme="1"/>
        <rFont val="Calibri"/>
        <family val="2"/>
        <scheme val="minor"/>
      </rPr>
      <t xml:space="preserve"> (Fe-CaCO3) dan Potensi Aplikasinya </t>
    </r>
  </si>
  <si>
    <t>Vistarani Arini Tiwow, S.Si., M.Sc</t>
  </si>
  <si>
    <t>0022068602</t>
  </si>
  <si>
    <t>198606222012122001</t>
  </si>
  <si>
    <t>Drs. Subaer, M.Phil., Ph.D &amp; Sulistiawaty, S.Si., M.Si., M.T</t>
  </si>
  <si>
    <t>Analisis Sifat Magnetik Sedimen Sungai Tallo sebagai Indikator Perubahan Lingkungan</t>
  </si>
  <si>
    <t>Dr. M. Agus Martawijaya, M.Pd</t>
  </si>
  <si>
    <t>0031016061</t>
  </si>
  <si>
    <t>196012311986031028</t>
  </si>
  <si>
    <t>Mutahharah Hasyim, S.Pd., M.Pd &amp; A. Sri Astika Wahyuni, S.Pd., M.Pd.</t>
  </si>
  <si>
    <t>Kinerja Calon Guru Fisika Pada Microteaching Berbasis Prinsip Literasi Sains</t>
  </si>
  <si>
    <t>Dr. Kaharuddin Arafah, M.Si</t>
  </si>
  <si>
    <t>0031126737</t>
  </si>
  <si>
    <t>196712311993031017</t>
  </si>
  <si>
    <t>Dr. Bunga Dara Amin, M.Ed &amp; Dr. Salamang Salmiah Sari, M.Pd</t>
  </si>
  <si>
    <t>Pengembangan Butir Tes Pengetahuan Materi Mekanika SMA Untuk Mengukur Kemampuan Berfikir Tingkat Tinggi</t>
  </si>
  <si>
    <t>Dr. Pariabti Palloan, S.Si, MT</t>
  </si>
  <si>
    <t>0012106811</t>
  </si>
  <si>
    <t>196810122000032001</t>
  </si>
  <si>
    <t>Usman, S.Si., M.Pd &amp; Dra. Aisyah Aziz, M.Pd</t>
  </si>
  <si>
    <t>Implementasi Strategi Pembelajaran Aktif Terintegrasi E-Learning Terhadap Keterampilan Berfikir Kritis Mahasiswa</t>
  </si>
  <si>
    <t>Dr. Pince Salempa, M.Si</t>
  </si>
  <si>
    <t>0020125707</t>
  </si>
  <si>
    <t>195712201986022001</t>
  </si>
  <si>
    <t>Dra. Hj. Ramdani, M.Si &amp; Diana Eka Pratiwi S.Si., M.Si</t>
  </si>
  <si>
    <r>
      <t xml:space="preserve">Isolasi dan Karakterisasi Senyawa Metabolit Sekunder Fraksi Metanol Batang Mentawan </t>
    </r>
    <r>
      <rPr>
        <i/>
        <sz val="12"/>
        <color theme="1"/>
        <rFont val="Calibri"/>
        <family val="2"/>
        <scheme val="minor"/>
      </rPr>
      <t>(Poikilospermum suaveolens Blume Merr)</t>
    </r>
    <r>
      <rPr>
        <sz val="12"/>
        <color theme="1"/>
        <rFont val="Calibri"/>
        <family val="2"/>
        <scheme val="minor"/>
      </rPr>
      <t xml:space="preserve"> yang Berpotensi Antikanker</t>
    </r>
  </si>
  <si>
    <t>Dr. Halimah Husain, M.Si.</t>
  </si>
  <si>
    <t>008201064</t>
  </si>
  <si>
    <t>195712201986022000</t>
  </si>
  <si>
    <t>Sitti Faika, M.Sc., Ph.D., Apt. &amp; Ahmad Fudail Majid, S.Pd., M.Si.</t>
  </si>
  <si>
    <r>
      <t xml:space="preserve">Uji Bioktivitas Antikolestrol dari Ekstrak Akar Pohon Kelor </t>
    </r>
    <r>
      <rPr>
        <i/>
        <sz val="12"/>
        <color theme="1"/>
        <rFont val="Calibri"/>
        <family val="2"/>
        <scheme val="minor"/>
      </rPr>
      <t>(Moringa Oliefera Lam)</t>
    </r>
  </si>
  <si>
    <t>Dr. Muhammad Syahrir, S.Pd., M.Si.</t>
  </si>
  <si>
    <t>0007097406</t>
  </si>
  <si>
    <t>197409072005011004</t>
  </si>
  <si>
    <t>Dr. Eng. Sulfikar, S.Si., M.T. &amp; Nita Magfirah Ilyas, S.Si., M.Si.</t>
  </si>
  <si>
    <t>Analisis Kandungan Polisiklik Aromatik Hidrokarbon Dalam Sedimen Laut di Sekitar Pantai Makassar</t>
  </si>
  <si>
    <t>Dr. Army Aulia, M.Si.</t>
  </si>
  <si>
    <t>0006036402</t>
  </si>
  <si>
    <t>196403061992032001</t>
  </si>
  <si>
    <t>Drs. Muhammad Yunus, M.Si. &amp; Hardin, S.Pd., M.Pd.</t>
  </si>
  <si>
    <t>Perbandingan Hasil Belajar Kimia Peserta Didik Melalui Verifikasi Peta Konsep dan Peta Pikir pada Pembelajaran Model Discovery</t>
  </si>
  <si>
    <t>Dr. Sugiarti, M.Si.</t>
  </si>
  <si>
    <t>0031125974</t>
  </si>
  <si>
    <t>195912311987032005</t>
  </si>
  <si>
    <t>Dr. Hj. Taty Sulastry, M. Si. &amp; Dr. Mohammad Wijaya, M, S.Si., M.Si.</t>
  </si>
  <si>
    <t>Analisis Peningkatan Aktivitas dan Hasil Belajar Hidrolisis Garam Peserta Didik Sekolah Menengah Atas Melalui Pembelajaran Model Discovery</t>
  </si>
  <si>
    <t>Said Fachry Assagaf, M.Sc.</t>
  </si>
  <si>
    <t>0015068901</t>
  </si>
  <si>
    <t>198906152015041004</t>
  </si>
  <si>
    <t>Drs. Muhammad Dinar, M.Pd. &amp; Dr. Muhammad Darwis M., M.Pd.</t>
  </si>
  <si>
    <t>Analisis Kesulitan Guru SD Kota Makassar Dalam Mengajarkan Matematika</t>
  </si>
  <si>
    <t>Sutamrin, S.Si., M.Pd.</t>
  </si>
  <si>
    <t>0005098206</t>
  </si>
  <si>
    <t>198209052008011007</t>
  </si>
  <si>
    <t>Dr. Rosidah, M.Si. &amp; Ahmad Zaki, S.Si. M.Si.</t>
  </si>
  <si>
    <r>
      <rPr>
        <i/>
        <sz val="12"/>
        <color theme="1"/>
        <rFont val="Calibri"/>
        <family val="2"/>
        <scheme val="minor"/>
      </rPr>
      <t xml:space="preserve">Pedagogical Content Knowledge </t>
    </r>
    <r>
      <rPr>
        <sz val="12"/>
        <color theme="1"/>
        <rFont val="Calibri"/>
        <family val="2"/>
        <scheme val="minor"/>
      </rPr>
      <t>(PCK) Calon Guru Matematika Siswa SMP</t>
    </r>
  </si>
  <si>
    <t>Sahlan Sidjara, S.Si., M.Si</t>
  </si>
  <si>
    <t>0016128801</t>
  </si>
  <si>
    <t>198812162015041002</t>
  </si>
  <si>
    <t>Dr. Maya Sari Wahyuni, S.T, M.Kom</t>
  </si>
  <si>
    <t>Karakteristik B-Aljabar dan Homorfismanya</t>
  </si>
  <si>
    <t>Nasrullah, S.Pd., M.Pd</t>
  </si>
  <si>
    <t>0008058302</t>
  </si>
  <si>
    <t>198305082009121006</t>
  </si>
  <si>
    <t>Dr. Alimuddin, M.Si. &amp; Dr. Ahmad Thalib, M.Si.</t>
  </si>
  <si>
    <t>Pengembangan LKPD Berbasis HTML Dalam Pembelajaran Matematika Bagi Siswa SMP</t>
  </si>
  <si>
    <t>Muhammad Abdy, S.Si., M.Si., Ph.D. &amp; Sulaiman, S.Si., M. Kom., M.M</t>
  </si>
  <si>
    <t>Analisis Trend Inovatif Presipitasi Maksimum Tahunan Kabupaten Gowa</t>
  </si>
  <si>
    <t>Dr. Ilham Minggi, M.Si</t>
  </si>
  <si>
    <t>Sabri, M.Sc., Ph.D &amp; Fajar Arwadi, S.Pd., M.Sc.</t>
  </si>
  <si>
    <t xml:space="preserve">Pengembangan Tahapan Pembuktian Matematika Berdasarkan Alur Belajar Bukti Matematika Pada Jurusan Matematika UNM Makassar </t>
  </si>
  <si>
    <t>Nurwati Djam'an, S.Pd., M.Pd., Ph.D.</t>
  </si>
  <si>
    <t>0003048401</t>
  </si>
  <si>
    <t>198404032008122003</t>
  </si>
  <si>
    <t>Dr. H. Bernard, M.S. &amp; Sahid, S.Pd., M.Pd.</t>
  </si>
  <si>
    <r>
      <t xml:space="preserve">Analisis </t>
    </r>
    <r>
      <rPr>
        <i/>
        <sz val="12"/>
        <color theme="1"/>
        <rFont val="Calibri"/>
        <family val="2"/>
        <scheme val="minor"/>
      </rPr>
      <t>Productive Pedagogies</t>
    </r>
    <r>
      <rPr>
        <sz val="12"/>
        <color theme="1"/>
        <rFont val="Calibri"/>
        <family val="2"/>
        <scheme val="minor"/>
      </rPr>
      <t xml:space="preserve"> Mahasiswa Praktik KKN PPL Terpadu Program Studi Pendidikan Matematika dalam Pembelajaran Matematika di Sekolah</t>
    </r>
  </si>
  <si>
    <t>Drs. Hamda, Dipl.Komp., M.Pd.</t>
  </si>
  <si>
    <t>0031126652</t>
  </si>
  <si>
    <t>196612311992031187</t>
  </si>
  <si>
    <t>Dr. Rahmat Syam, S.T., M.Kom. &amp; H. Sukarna, S.Pd., M.Si.</t>
  </si>
  <si>
    <t>Desain Instrukstional Mata Kuliah Kalkulus Peubah Banyak: Meningkatkan Keaktifan dan Hasil Belajar Mahasiswa dengan Metode Toulmin</t>
  </si>
  <si>
    <t>Dr. Rusli, M.Si</t>
  </si>
  <si>
    <t>0011076603</t>
  </si>
  <si>
    <t>196607111991031002</t>
  </si>
  <si>
    <t>Ansari Saleh Ahmar, S.Si., M.Sc &amp; Nasrul Ihsan, S.Si., M.Si</t>
  </si>
  <si>
    <t>Pengembangan Absensi Perkuliahan Online FMIPA UNM</t>
  </si>
  <si>
    <t>Dr. Ir. Muhammad Junda, M.Si.</t>
  </si>
  <si>
    <t>Dr. Ir. Muhammad Wiharto, M.Si. &amp; Nani Kurnia, S.Si., M.Si.</t>
  </si>
  <si>
    <r>
      <t>Pembuatan Protein Sel Tuggal dari Limbah Cair Sistem Budidaya Akuakultural secara Intensif untuk Pembuatan Pakan Udang Vanname</t>
    </r>
    <r>
      <rPr>
        <i/>
        <sz val="12"/>
        <color theme="1"/>
        <rFont val="Calibri"/>
        <family val="2"/>
        <scheme val="minor"/>
      </rPr>
      <t xml:space="preserve"> (Litopenaeus vannamei)</t>
    </r>
    <r>
      <rPr>
        <sz val="12"/>
        <color theme="1"/>
        <rFont val="Calibri"/>
        <family val="2"/>
        <scheme val="minor"/>
      </rPr>
      <t xml:space="preserve"> yang Ekonomis</t>
    </r>
  </si>
  <si>
    <t>Dr. A. Mu'nisa, S.Si.,M.Si</t>
  </si>
  <si>
    <t>Dr. A. Mushawwir Thaiyeb, M.Kes. &amp; Dr. Ir. Hilda Karim, M.P</t>
  </si>
  <si>
    <r>
      <t xml:space="preserve">Identifikasi Komponen Bioktif dan Uji Aktivitas Antioksidan Pada Ekstrak Metanol </t>
    </r>
    <r>
      <rPr>
        <i/>
        <sz val="12"/>
        <color theme="1"/>
        <rFont val="Calibri"/>
        <family val="2"/>
        <scheme val="minor"/>
      </rPr>
      <t>Nephthea Sp.</t>
    </r>
  </si>
  <si>
    <t>Rachmawaty, S.Si., M.P., Ph.D</t>
  </si>
  <si>
    <t>0013067203</t>
  </si>
  <si>
    <t>197206131998022001</t>
  </si>
  <si>
    <t>Ir. Halifah Pagarra, M.Si., Ph.D &amp; Dr. Alimuddin Ali., S.Si., M.Si</t>
  </si>
  <si>
    <r>
      <t xml:space="preserve">Uji Inokulasi </t>
    </r>
    <r>
      <rPr>
        <i/>
        <sz val="12"/>
        <color theme="1"/>
        <rFont val="Calibri"/>
        <family val="2"/>
        <scheme val="minor"/>
      </rPr>
      <t xml:space="preserve">Fusarium Sp. </t>
    </r>
    <r>
      <rPr>
        <sz val="12"/>
        <color theme="1"/>
        <rFont val="Calibri"/>
        <family val="2"/>
        <scheme val="minor"/>
      </rPr>
      <t xml:space="preserve">pada Pembentukan Gubal Gaharu Pada Tanaman </t>
    </r>
    <r>
      <rPr>
        <i/>
        <sz val="12"/>
        <color theme="1"/>
        <rFont val="Calibri"/>
        <family val="2"/>
        <scheme val="minor"/>
      </rPr>
      <t>Aquilaria Malaccensis Lamk</t>
    </r>
  </si>
  <si>
    <t>Dr. Muhiddin P.,S.Pd., M.Pd</t>
  </si>
  <si>
    <t>0021127206</t>
  </si>
  <si>
    <t>197212311999031042</t>
  </si>
  <si>
    <t>Drs. Hamka L., M.S &amp; Prof. Dr. Nurhayati B., M.Pd</t>
  </si>
  <si>
    <t>Analisis Keterampilan Pemecahan Masalah dan Berfikir Kritis Mahasiswa Calon Guru serta Hubungannya dengan Pemahaman Konsep Biologi</t>
  </si>
  <si>
    <t>Dr. Adnan, M.S</t>
  </si>
  <si>
    <t>0001026502</t>
  </si>
  <si>
    <t>196502011988031003</t>
  </si>
  <si>
    <t>Hartono, M.Biotech, Ph.D &amp; Saparuddin, S.Pd., M.Pd</t>
  </si>
  <si>
    <r>
      <t xml:space="preserve">Pengaruh Konsentrasi Madu Terhadap Karakteristik Morfometrik dan Sex Rasio Ikan Cupang </t>
    </r>
    <r>
      <rPr>
        <i/>
        <sz val="12"/>
        <color theme="1"/>
        <rFont val="Calibri"/>
        <family val="2"/>
        <scheme val="minor"/>
      </rPr>
      <t>(Betta Splendens)</t>
    </r>
  </si>
  <si>
    <t>Dr. Ismail, M.S</t>
  </si>
  <si>
    <t>0031126131</t>
  </si>
  <si>
    <t>196112311986031015</t>
  </si>
  <si>
    <t>Dr. Syamsiah, M.Si &amp; Dr. Andi Faridah Arsal, S.Si., M.Si</t>
  </si>
  <si>
    <r>
      <t xml:space="preserve">Hubungan Antara Karakter </t>
    </r>
    <r>
      <rPr>
        <i/>
        <sz val="12"/>
        <color theme="1"/>
        <rFont val="Calibri"/>
        <family val="2"/>
        <scheme val="minor"/>
      </rPr>
      <t xml:space="preserve">Grit, Self-Control </t>
    </r>
    <r>
      <rPr>
        <sz val="12"/>
        <color theme="1"/>
        <rFont val="Calibri"/>
        <family val="2"/>
        <scheme val="minor"/>
      </rPr>
      <t>Dengan Prestasi Akademik Pada Mahasiswa Tahun Pertama Jurusan Biologi FMIPA UNM</t>
    </r>
  </si>
  <si>
    <t>Dr. St. Fatmah Hiola, S.P., M.Si</t>
  </si>
  <si>
    <t>0012017604</t>
  </si>
  <si>
    <t>197601122006042002</t>
  </si>
  <si>
    <t>Arifah Novia Arifin, S.Pd., M.Pd &amp; dr. Irma Suryani, M.Kes., SpKK.</t>
  </si>
  <si>
    <t>Respon Pertumbuhan Vegetatif Anggrek Dendrobium Pasca Aklimatisasi</t>
  </si>
  <si>
    <t>Hartati, S.Si., M.Si., Ph.D</t>
  </si>
  <si>
    <t>0005117406</t>
  </si>
  <si>
    <t>197404052000032004</t>
  </si>
  <si>
    <t>A. Irma Suryani, S.Pd, M.Si &amp; Sahribulan, S.Si., M.Si</t>
  </si>
  <si>
    <r>
      <t xml:space="preserve">Analisis Fitokimia dan Uji Aktivitas Anti Bakteri Ekstrak Daun </t>
    </r>
    <r>
      <rPr>
        <i/>
        <sz val="12"/>
        <color theme="1"/>
        <rFont val="Calibri"/>
        <family val="2"/>
        <scheme val="minor"/>
      </rPr>
      <t xml:space="preserve">Poikilospermum suaveolens </t>
    </r>
  </si>
  <si>
    <t>Dr. Djadir, M.Pd</t>
  </si>
  <si>
    <r>
      <t xml:space="preserve">Pengembangan Model Pembelajaran </t>
    </r>
    <r>
      <rPr>
        <i/>
        <sz val="12"/>
        <color theme="1"/>
        <rFont val="Calibri"/>
        <family val="2"/>
        <scheme val="minor"/>
      </rPr>
      <t>ACCA (Active, Creative, Colaborative, And Applicative)</t>
    </r>
    <r>
      <rPr>
        <sz val="12"/>
        <color theme="1"/>
        <rFont val="Calibri"/>
        <family val="2"/>
        <scheme val="minor"/>
      </rPr>
      <t xml:space="preserve"> Pada Pembelajaran MIPA</t>
    </r>
  </si>
  <si>
    <t>Drs. Sulaiman Zhiddiq, M.Si</t>
  </si>
  <si>
    <t>0002026305</t>
  </si>
  <si>
    <t>196302021992031001</t>
  </si>
  <si>
    <t>Drs. Suprapta, M.Si &amp; Abdul Malik, ST., M.Si., Ph.D</t>
  </si>
  <si>
    <t>Analisis Kesesuaian Lahan Tanaman Penyokong Sistem Imun Tubuh Curcuma domestica VAL Penangkal Dini Covid-19 di DAS Lengkese Sub DAS Hulu Jeneberang, Kecamatan Parigi, Kabupaten Gowa, Sulawesi Selatan.</t>
  </si>
  <si>
    <t>Ichsan Invanni Baharuddin, S.T., M.Sc.</t>
  </si>
  <si>
    <t>0014077504</t>
  </si>
  <si>
    <t>197507142000031001</t>
  </si>
  <si>
    <t>Dra. Nasiah, M.Si &amp; Ir. H. M. Darwis Falah, M.Si</t>
  </si>
  <si>
    <t>Identifikasi Potensi Mata Air di Wilayah Sub DAS Jeneberang Hulu Kabupaten Gowa Provinsi Sulawesi Selatan</t>
  </si>
  <si>
    <t>Dr. Hasriyanti, S.Si., M.Pd</t>
  </si>
  <si>
    <t>0024058204</t>
  </si>
  <si>
    <t>198205242009122004</t>
  </si>
  <si>
    <t>Drs. Ibrahim Abbas, M.Si &amp; Syamsunardi, S.Pd., M.Pd</t>
  </si>
  <si>
    <t>Pendidikan Formal Anak Dalam Perspektif Nelayan Dusun Ammani Kecamatan Mattiro Sompa Kabupaten Pinrang</t>
  </si>
  <si>
    <t>Dr. Maddatuang, M.Si</t>
  </si>
  <si>
    <t>0015066304</t>
  </si>
  <si>
    <t>196306151988031002</t>
  </si>
  <si>
    <t>Drs. M. Nur Zakariah Leo, M.Si &amp; Dr. Muhammad Yusuf, S.Si., S.Pd., M.Pd</t>
  </si>
  <si>
    <t>Pengaruh E-Learning Terintegrasi Virtual Reality untuk Mengurangi Miskonsepsi Mahasiswa Geografi(Sebagai Alternatif Belajar Terbimbing di Rumah Selama Masa Pandemi Covid-19)</t>
  </si>
  <si>
    <t>Sitti Rahma Yunus, S.Pd., M.Pd</t>
  </si>
  <si>
    <t>0017078604</t>
  </si>
  <si>
    <t>198607172014042001</t>
  </si>
  <si>
    <t>Dr. Muh. Tawil, M.S., M.Pd &amp; Dr. Nurhayani Haji Muhiddin, M.Si</t>
  </si>
  <si>
    <t>Analisis Hubungan Antara Kemampuan Multiple Representasi dan Literasi Sains Calon Guru IPA Berdasarkan Gaya Belajar</t>
  </si>
  <si>
    <t>Dr. Ramlawati, M.Si</t>
  </si>
  <si>
    <t>0031126530</t>
  </si>
  <si>
    <t>196512311991032007</t>
  </si>
  <si>
    <t>Muhammad Aqil Rusli, S.Pd., M.Pd &amp; Rifda Nur Hikmawati Arif, S.Pd., M.Pd</t>
  </si>
  <si>
    <r>
      <t xml:space="preserve">Penerapan </t>
    </r>
    <r>
      <rPr>
        <i/>
        <sz val="12"/>
        <color theme="1"/>
        <rFont val="Calibri"/>
        <family val="2"/>
        <scheme val="minor"/>
      </rPr>
      <t>Blended Learning</t>
    </r>
    <r>
      <rPr>
        <sz val="12"/>
        <color theme="1"/>
        <rFont val="Calibri"/>
        <family val="2"/>
        <scheme val="minor"/>
      </rPr>
      <t xml:space="preserve"> Pada Mata Kuliah Telaah Kurikulum Pendidikan IPA Untuk Meningkatkan Kompetensi Pedagogik dan Motivasi Mahasiswa Calon Guru IPA</t>
    </r>
  </si>
  <si>
    <t>Dr. Ruliana S.Pd., M.Si</t>
  </si>
  <si>
    <t>0014047810</t>
  </si>
  <si>
    <t>197804142005012003</t>
  </si>
  <si>
    <t>Muhammad Kasim Aidid, S.Si., M.Si &amp; Muhammad Fahmuddin S, S.Si., M.Stat</t>
  </si>
  <si>
    <r>
      <t xml:space="preserve">Pemodelan Data Kunjungan Wisatawan Mancanegara ke Indonesia dengan Menggunakan Analisis </t>
    </r>
    <r>
      <rPr>
        <i/>
        <sz val="12"/>
        <color theme="1"/>
        <rFont val="Calibri"/>
        <family val="2"/>
        <scheme val="minor"/>
      </rPr>
      <t>Time Series Box-Jenkins</t>
    </r>
  </si>
  <si>
    <t>Drs. Muhammad Nusrang, M.Si</t>
  </si>
  <si>
    <t>0031126643</t>
  </si>
  <si>
    <t>196612311991031020</t>
  </si>
  <si>
    <t>Sudarmin, S.Si., M.Si &amp; Zulkifli Rais, S.Pd., M.Si</t>
  </si>
  <si>
    <t>Pemodelan Regresi Spasial  Pada Angka Putus Sekolah di Provinsi Sulawesi Selatan</t>
  </si>
  <si>
    <t>PNBP FMIPA</t>
  </si>
  <si>
    <t>Dr. Adnan, M.S.</t>
  </si>
  <si>
    <t>Studi Kemampuan Literasi Sains Kimia Siswa SMA di Kota Makassar</t>
  </si>
  <si>
    <t>Prof. Rosmini Maru, S.Pd., M.Si., Ph.D</t>
  </si>
  <si>
    <t>Drs. H. Sukri Nyompa, S.H., M.Si., Ph.D &amp; Rusdi, S.Si., M.Sc</t>
  </si>
  <si>
    <t xml:space="preserve">Ekstensi Persutraan Alam Di Kabupaten Soppeng </t>
  </si>
  <si>
    <t>Prof. Dr. Muhammad Danial, M.Si</t>
  </si>
  <si>
    <t>0012116403</t>
  </si>
  <si>
    <t>196411121991031003</t>
  </si>
  <si>
    <t>Dr. Hj. Taty Sulastri, M.Si</t>
  </si>
  <si>
    <t xml:space="preserve">Pengembangan Perangkat Pembelajaran Kimia Hidrokarbon Berbasis V-Makes </t>
  </si>
  <si>
    <t>Prof. Dr. Hamzah Upu, M.Ed.</t>
  </si>
  <si>
    <t>Dr. Djadir. M.Pd , Agusalim Juhari, S.Pd., M.Pd &amp; Muhammad Yusran Basri, S.Pd</t>
  </si>
  <si>
    <t>Model Pembelajaran Berbasis Masalah dengan Pendekatan Creative Problem Solving (CPS): Suatu Cara Memecahkan Masalah Belajar dalam Situasi Pandemi Covid-19</t>
  </si>
  <si>
    <t>Prof. Dr. Syafruddin Side, S.Si., M.Si.</t>
  </si>
  <si>
    <t>Irwan, S.Si, M.Si</t>
  </si>
  <si>
    <t xml:space="preserve">Analisis dan Solusi Numerik Model SEIRS pada Penularan Demam Berdarah dengan Metode Runge Kutta di Kota Makassar </t>
  </si>
  <si>
    <t>Prof. Dr. Firdaus Daud</t>
  </si>
  <si>
    <t>Arifah Novia Arifin, S.Pd., M.Pd. &amp; Andi Citra Pratiwi, S.Pd., M.Ed.</t>
  </si>
  <si>
    <t xml:space="preserve">Pemodelan Perilaku Hidup Sehat dan Bersih Masyarakat Nelayan di Desa Nisombalia Kabupaten Maros </t>
  </si>
  <si>
    <t>Dr. Muhammad Arsyad, M.T</t>
  </si>
  <si>
    <t>0028086402</t>
  </si>
  <si>
    <t>196408281990031001</t>
  </si>
  <si>
    <t>Dr. Helmi, M.Si., Prof. Dr. Jasruddin D. Malago, M.Si. &amp; Aeman Hakim, S.Si.</t>
  </si>
  <si>
    <t xml:space="preserve">Pengembangan Materi Ajar Berbasis Eksperimen pada Matakuliah Fisika Umum Mahasiswa Magister Prodi Pendidikan Fisika </t>
  </si>
  <si>
    <t xml:space="preserve">Prof. Dr. Jasruddin D. Malago, M.Si. </t>
  </si>
  <si>
    <t>0022126408</t>
  </si>
  <si>
    <t>196412221991031002</t>
  </si>
  <si>
    <t>Dr. Ridwan Daud Mahande, M.Pd &amp; Fitrah Asma Darmawan, S.Pd., M.Pd</t>
  </si>
  <si>
    <t xml:space="preserve">Model Pengukuran Metacognitive Skill Mahasiswa Melalui Blended Learning Management System Pada Pendidikan Vokasional </t>
  </si>
  <si>
    <t>Penggunaan Self Organizing Maps (SOM) dan Geography Information System (GIS) dalam Pengelompokan Titik Penyebaran Polusi Udara di Kota Makassar</t>
  </si>
  <si>
    <t>Dr. Hisyam Ihsan, M.Si.</t>
  </si>
  <si>
    <t>Prof. Dr. Hamzah Upu, M.Ed , Ahmad Zaki, S.Si., M.Si &amp; Muhammad Yusran Basri, S.Pd</t>
  </si>
  <si>
    <t xml:space="preserve">Analisis Kemampuan Pemahaman Konsep dan Pemecahan Masalah Keterampilan Berpikir Komputasi Pada Mahasiswa Jurusan Matematika </t>
  </si>
  <si>
    <t>Ir. Halifah Pagarra, M.Si. Ph.D</t>
  </si>
  <si>
    <t>Prof. Dr. Firdaus Daud &amp; Andi Citra Pratiwi, S.Pd., M.Pd</t>
  </si>
  <si>
    <t>Analisis Pengelolaan Air Limbah Komunal Berbasis Masyarakat di Kec. Biringkanaya Kota Makassar</t>
  </si>
  <si>
    <t>Dr. Helmi, M.Si.</t>
  </si>
  <si>
    <t>0002096601</t>
  </si>
  <si>
    <t>196609021991031003</t>
  </si>
  <si>
    <t>Prof. Dr. Jasruddin D. Malago, M.Si.  &amp; Arie Arma Arsyad, S.Pd., M.Pd.</t>
  </si>
  <si>
    <t>Pengembangan Tes Perpikir Kritis Berbasis Konsep Massa Jenis dalam Bentuk Tes Pilihan Ganda Model "Pictorial to Pictorial Format"</t>
  </si>
  <si>
    <t>Dr. Kaharuddin Arafah, M.Si.</t>
  </si>
  <si>
    <t>Prof. Dr. H. Ruslan, M.Pd.</t>
  </si>
  <si>
    <t xml:space="preserve">Pengukuran Kemampuan Mahasiswa Calon Guru Fisika Menyelesaikan Soal Higher Order Thinking Skills </t>
  </si>
  <si>
    <t>Dr. Erman Syarif, S.Pd., M.Pd.</t>
  </si>
  <si>
    <t>0005078103</t>
  </si>
  <si>
    <t>198107052006041001</t>
  </si>
  <si>
    <t>Ichsan Invanni Baharuddin, ST, M.Sc</t>
  </si>
  <si>
    <t xml:space="preserve">Edukasi Kebencanaan Sebagai Upaya Peningkatan Pemahaman Mitigasi Bencana Banjir Pada Siswa Di SMA 1 Jeneponto </t>
  </si>
  <si>
    <t>Dr. Mohammad Wijaya M, S.Si, M.Si</t>
  </si>
  <si>
    <t>Prof. Dr. Muhammad Daniel, M.Si</t>
  </si>
  <si>
    <t>Pengembangan Media Card Chemistry Pada Model Problem Solving Terhadap Hasil Belajar Peserta Didik Di SMAN 1 Segeri</t>
  </si>
  <si>
    <t xml:space="preserve">Prof.Dr.Syafruddin Side, S.Si., M.Si. </t>
  </si>
  <si>
    <t>Pemodelan Karakteristik Curah Hujan Kota Makassar Menggunakan Pendekatan Bayes Empirik</t>
  </si>
  <si>
    <t>Prof. Dr. Suradi Tahmir, M.S</t>
  </si>
  <si>
    <t>0013046401</t>
  </si>
  <si>
    <t>196404131989031020</t>
  </si>
  <si>
    <t>Nurwati Djam'an, M.Pd.,Ph.D</t>
  </si>
  <si>
    <t>Eksplorasi Gaya Kognitif FI-FD terhadap Kompetensi Belajar Matematika Siswa Kelas VIII MTs Negeri Di Kota Makassar</t>
  </si>
  <si>
    <t>Fajar Arwadi, S.Pd., M.Sc</t>
  </si>
  <si>
    <t>0004108701</t>
  </si>
  <si>
    <t>198710042012121002</t>
  </si>
  <si>
    <t>Faisal Najamuddin, S.Pd.,M.Pd &amp; Ratyana Wahrini, S.Pd.,M.Pd</t>
  </si>
  <si>
    <t>Rancang Bangun Trainer Programable Logic Control (PLC)</t>
  </si>
  <si>
    <t>Prof. Dr. Ir. Yusmina Hala, M.S.</t>
  </si>
  <si>
    <t>0012126113</t>
  </si>
  <si>
    <t>196112121986012002</t>
  </si>
  <si>
    <t xml:space="preserve">Arifa Novia Arifin, S.Pd., M.Pd. </t>
  </si>
  <si>
    <t xml:space="preserve">Isolasi dan Karakterisasi Bakteri Penambat Nitrogen Bebas dari Rhizosper Tanaman Mimba </t>
  </si>
  <si>
    <t>Dr. Pariabti Palloan, S. Si., M.T.</t>
  </si>
  <si>
    <t xml:space="preserve">Analisis Mineral Bawah Permukaan Kawasan Gua Leang Lonrong Pangkep TN Babul Berdasarkan Karakteristik Curah Hujan </t>
  </si>
  <si>
    <t>Prof. Dr. rer. nat. H. Muharram, M.Si.</t>
  </si>
  <si>
    <t>196110507198831002</t>
  </si>
  <si>
    <t>Dr. Hasri, M.Si.</t>
  </si>
  <si>
    <r>
      <t>Sintesis dan Karakterisasi Bioplastik Berbahan Blending Umbi Sikapa (</t>
    </r>
    <r>
      <rPr>
        <i/>
        <sz val="11"/>
        <color theme="1"/>
        <rFont val="Calibri"/>
        <family val="2"/>
        <scheme val="minor"/>
      </rPr>
      <t>Dioscorea Hispida Dennst</t>
    </r>
    <r>
      <rPr>
        <sz val="11"/>
        <color theme="1"/>
        <rFont val="Calibri"/>
        <family val="2"/>
        <scheme val="minor"/>
      </rPr>
      <t>) Sekam dan Silika Sekam Padi</t>
    </r>
  </si>
  <si>
    <t xml:space="preserve">Prof. Dr. Usman Mulbar, M.Pd. </t>
  </si>
  <si>
    <t>Ahmad Zaki, S.Si, M.Si</t>
  </si>
  <si>
    <r>
      <t xml:space="preserve">Pengembangan Perangkat Pembelajaran Berbasis </t>
    </r>
    <r>
      <rPr>
        <i/>
        <sz val="11"/>
        <color theme="1"/>
        <rFont val="Calibri"/>
        <family val="2"/>
        <scheme val="minor"/>
      </rPr>
      <t>Realistik Mathematics Education</t>
    </r>
    <r>
      <rPr>
        <sz val="11"/>
        <color theme="1"/>
        <rFont val="Calibri"/>
        <family val="2"/>
        <scheme val="minor"/>
      </rPr>
      <t xml:space="preserve"> (RME) yang Menumbuhkembangkan Jiwa Karakter pada Sekolah Dasar di Sulawesi selatan</t>
    </r>
  </si>
  <si>
    <t xml:space="preserve">Dr. Arsad Bahri, S.Pd., M.Pd. </t>
  </si>
  <si>
    <t>Saparuddin, S.Pd., M.Pd.</t>
  </si>
  <si>
    <t>Peningkatan Mutu Pembelajaran Melalui Pengembangan Aplikasi Belajar Berbasis Android</t>
  </si>
  <si>
    <t xml:space="preserve">Prof. Oslan Jumadi, S.Si, M.Phil, Ph.D. </t>
  </si>
  <si>
    <t>Yasser Abd. Djawad, ST., M.Sc., Ph.D.</t>
  </si>
  <si>
    <r>
      <t>Ekstrak Alga Merah (</t>
    </r>
    <r>
      <rPr>
        <i/>
        <sz val="11"/>
        <color theme="1"/>
        <rFont val="Calibri"/>
        <family val="2"/>
        <scheme val="minor"/>
      </rPr>
      <t>Kappaphycus Striatum</t>
    </r>
    <r>
      <rPr>
        <sz val="11"/>
        <color theme="1"/>
        <rFont val="Calibri"/>
        <family val="2"/>
        <scheme val="minor"/>
      </rPr>
      <t>) dan Coklat (</t>
    </r>
    <r>
      <rPr>
        <i/>
        <sz val="11"/>
        <color theme="1"/>
        <rFont val="Calibri"/>
        <family val="2"/>
        <scheme val="minor"/>
      </rPr>
      <t>Sargassum sp</t>
    </r>
    <r>
      <rPr>
        <sz val="11"/>
        <color theme="1"/>
        <rFont val="Calibri"/>
        <family val="2"/>
        <scheme val="minor"/>
      </rPr>
      <t>) Sebagai Biostimulan Pertumbuhan Jagung</t>
    </r>
  </si>
  <si>
    <t>Dra. Nasiah, M.Si.</t>
  </si>
  <si>
    <t>0007076605</t>
  </si>
  <si>
    <t>196607071991032001</t>
  </si>
  <si>
    <t>Prof. Dr. H. Ramli Umar, M.Si.</t>
  </si>
  <si>
    <t>Analisis Pendidikan Anak di Desa Maccini Baji Kepulauan Tanakeke Kabupaten Takalar</t>
  </si>
  <si>
    <t>Dr. Mohammad Wijaya, M.Si</t>
  </si>
  <si>
    <t>Dr. Ir. Muhammad Wiharto, M.Si.</t>
  </si>
  <si>
    <t xml:space="preserve">Perbandingan Suhu Pirolisis dan Suhu Badan untuk Memprediksi Model Kinetika dalam Upaya Mengetahui Pola Pencegahan Covid-19 . </t>
  </si>
  <si>
    <t>Dr. Hasri, M.Si</t>
  </si>
  <si>
    <t>0003116502</t>
  </si>
  <si>
    <t>196511031998022001</t>
  </si>
  <si>
    <r>
      <t xml:space="preserve">Sintesis dan Uji Performa </t>
    </r>
    <r>
      <rPr>
        <i/>
        <sz val="11"/>
        <color theme="1"/>
        <rFont val="Calibri"/>
        <family val="2"/>
        <scheme val="minor"/>
      </rPr>
      <t>Edible Film</t>
    </r>
    <r>
      <rPr>
        <sz val="11"/>
        <color theme="1"/>
        <rFont val="Calibri"/>
        <family val="2"/>
        <scheme val="minor"/>
      </rPr>
      <t xml:space="preserve"> Umbi Sikapa (</t>
    </r>
    <r>
      <rPr>
        <i/>
        <sz val="11"/>
        <color theme="1"/>
        <rFont val="Calibri"/>
        <family val="2"/>
        <scheme val="minor"/>
      </rPr>
      <t>Dioscorea Hispida Dennst</t>
    </r>
    <r>
      <rPr>
        <sz val="11"/>
        <color theme="1"/>
        <rFont val="Calibri"/>
        <family val="2"/>
        <scheme val="minor"/>
      </rPr>
      <t>) Lignin Sekam Padi</t>
    </r>
  </si>
  <si>
    <r>
      <t xml:space="preserve">Pengembangan desain Pembelajaran bukti Matematika Berbasis Alur Belajar dengan Memanfaatkan </t>
    </r>
    <r>
      <rPr>
        <i/>
        <sz val="10"/>
        <color theme="1"/>
        <rFont val="Calibri"/>
        <family val="2"/>
        <scheme val="minor"/>
      </rPr>
      <t>Scaffolding</t>
    </r>
    <r>
      <rPr>
        <sz val="10"/>
        <color theme="1"/>
        <rFont val="Calibri"/>
        <family val="2"/>
        <scheme val="minor"/>
      </rPr>
      <t xml:space="preserve"> dan Intuisi Matematika pada Perguruan Tinggi</t>
    </r>
  </si>
  <si>
    <r>
      <t xml:space="preserve">Pengembangan Pupuk </t>
    </r>
    <r>
      <rPr>
        <i/>
        <sz val="10"/>
        <color theme="1"/>
        <rFont val="Calibri"/>
        <family val="2"/>
        <scheme val="minor"/>
      </rPr>
      <t xml:space="preserve">Poliakrilat Zeolite </t>
    </r>
    <r>
      <rPr>
        <sz val="10"/>
        <color theme="1"/>
        <rFont val="Calibri"/>
        <family val="2"/>
        <scheme val="minor"/>
      </rPr>
      <t>untuk Pengurangan Emisi Gas Gas Rumah Kaca Pada Lahan Tanaman Jagung</t>
    </r>
  </si>
  <si>
    <t xml:space="preserve">Dr. Netti Herawati, S.Pd., M.Si. </t>
  </si>
  <si>
    <t>0027107404</t>
  </si>
  <si>
    <t>197410272000022001</t>
  </si>
  <si>
    <t>Prof. Dr. rer. nat H. Muharram, M.Si.</t>
  </si>
  <si>
    <r>
      <t xml:space="preserve">Isolasi Dan Elusidasi Struktur Molekul Serta Evaluasi Potensi Aktivitas Biologik Metabolit Sekunder Akar Tumbuhan Bakau </t>
    </r>
    <r>
      <rPr>
        <i/>
        <sz val="10"/>
        <color theme="1"/>
        <rFont val="Calibri"/>
        <family val="2"/>
        <scheme val="minor"/>
      </rPr>
      <t>Sonneratia Caseolaries</t>
    </r>
  </si>
  <si>
    <t>0024016501</t>
  </si>
  <si>
    <t>196501241990031001</t>
  </si>
  <si>
    <t>Eksplorasi Pengetahuan dan kesiapsiagaan masyarakat Dalam Mengantisipasi Mitigasi Bencana Banjir Di Desa Sapanan Kecamatan Binamu Kab. Jeneponto</t>
  </si>
  <si>
    <t xml:space="preserve">Prof. Dr. Muhammad Sidin Ali, M.Pd. </t>
  </si>
  <si>
    <t>0021105205</t>
  </si>
  <si>
    <t>195210211976021001</t>
  </si>
  <si>
    <t>Dr. Khaeruddin, M.Pd., &amp; A. Sri Astika Wahyunu, S.Pd., M.Pd.</t>
  </si>
  <si>
    <t>Kinerja Guru Ditinjau Dari Supervisi Akademik Pengawas Sekolah, Motivasi Kerja, dan Sikap Profesi Guru SMA Swasta di Kota Makassar</t>
  </si>
  <si>
    <t xml:space="preserve">Prof. Dr. Baso Intang Sappaile, M.Pd. </t>
  </si>
  <si>
    <t>0012125812</t>
  </si>
  <si>
    <t>195812121987021002</t>
  </si>
  <si>
    <r>
      <t xml:space="preserve">Profil Pemecahan Masalah </t>
    </r>
    <r>
      <rPr>
        <i/>
        <sz val="10"/>
        <color theme="1"/>
        <rFont val="Calibri"/>
        <family val="2"/>
        <scheme val="minor"/>
      </rPr>
      <t xml:space="preserve">Hots </t>
    </r>
    <r>
      <rPr>
        <sz val="10"/>
        <color theme="1"/>
        <rFont val="Calibri"/>
        <family val="2"/>
        <scheme val="minor"/>
      </rPr>
      <t>Ditinjau Dari Gaya Kognitif Siswa Terhadap Matematika</t>
    </r>
  </si>
  <si>
    <t xml:space="preserve">Prof. Dr. Lahming, M.S. </t>
  </si>
  <si>
    <t>0031125427</t>
  </si>
  <si>
    <t>195412311985031010</t>
  </si>
  <si>
    <t>Nurmila, S.Ag, M.Pd.I</t>
  </si>
  <si>
    <t>Partisipasi Masyarakat Pesisir Di Dalam Pelestarian Hutan Mangrove di Teluk Bone Zona Kabupaten Luwu</t>
  </si>
  <si>
    <t xml:space="preserve">Prof. Dr. Dra. Nurhayati B, M.Pd.  </t>
  </si>
  <si>
    <t>0024076409</t>
  </si>
  <si>
    <t>196407241990102001</t>
  </si>
  <si>
    <t>Prof. Dr. Drs. Abdul Hadis, M.Pd., &amp; Dian Dwi Puteri Wulan Sari Patongai, S.Pd., M.Pd.</t>
  </si>
  <si>
    <t>Pengembangan Instrumen Penilaian Autentik Berbasis Literasi Sains Untuk Siswa SMA</t>
  </si>
  <si>
    <r>
      <rPr>
        <i/>
        <sz val="10"/>
        <color theme="1"/>
        <rFont val="Calibri"/>
        <family val="2"/>
        <scheme val="minor"/>
      </rPr>
      <t>Bioprospektif Mikroba Rhizosfer</t>
    </r>
    <r>
      <rPr>
        <sz val="10"/>
        <color theme="1"/>
        <rFont val="Calibri"/>
        <family val="2"/>
        <scheme val="minor"/>
      </rPr>
      <t xml:space="preserve"> Tanaman Mimba Penambat-N2 Dalam Peningkatan Produksi Tanaman Padi Gogo</t>
    </r>
  </si>
  <si>
    <t xml:space="preserve">Dr. Muhammad  Abdy, S.Si., M.Si.  </t>
  </si>
  <si>
    <t>0029016903</t>
  </si>
  <si>
    <t>196901291994031001</t>
  </si>
  <si>
    <t>Prof. Dr. Syafruddin Side, S.Si, M.Si.</t>
  </si>
  <si>
    <t>Aplikasi Graph Matematika Pada Analisis Model SEIRI Sebagai Solusi Penyebaran Hepatitis B di Kota Makassar</t>
  </si>
  <si>
    <t xml:space="preserve">Prof. Dr. Sudding, M.S. </t>
  </si>
  <si>
    <t>0031126085</t>
  </si>
  <si>
    <t>196012311986011007</t>
  </si>
  <si>
    <t>Dr. Netti Herawati, M.Si &amp; Ahmad Fudail, S.Pd., M.Si.</t>
  </si>
  <si>
    <r>
      <t>Isolasi Penentuan Golongan dan Elusidasi Struktur Senyawa Golongan Steroid Fraksi N-Heksana dari Ekstrak Metanol Kulit Kayu Jawa (</t>
    </r>
    <r>
      <rPr>
        <i/>
        <sz val="10"/>
        <color theme="1"/>
        <rFont val="Calibri"/>
        <family val="2"/>
        <scheme val="minor"/>
      </rPr>
      <t>L.coromandelica</t>
    </r>
    <r>
      <rPr>
        <sz val="10"/>
        <color theme="1"/>
        <rFont val="Calibri"/>
        <family val="2"/>
        <scheme val="minor"/>
      </rPr>
      <t>)</t>
    </r>
  </si>
  <si>
    <t xml:space="preserve">Prof. Dr. Ruslan, M.Pd.  </t>
  </si>
  <si>
    <t>0012036006</t>
  </si>
  <si>
    <t>196003121986031003</t>
  </si>
  <si>
    <t>Evaluasi Layanan Supervisi Akademik Pengawas Sekolah Berdasarkan Kepuasan Guru Matematika di SMA Negeri di Kabupaten Bone</t>
  </si>
  <si>
    <t xml:space="preserve">Prof. Dr Abdul Rahman, M.Pd.  </t>
  </si>
  <si>
    <t>Dr. Rusli, M.Si &amp; Ansari Saleh Ahmar, S.Si., M.Sc.</t>
  </si>
  <si>
    <t>Profil Pemanfaatan Elearning dalam Perkuliahan pada Mata Kuliah Kalkulus Integral Jurusan Matematika Fakultas MIPA UNM</t>
  </si>
  <si>
    <t>Efektivitas Model PIPEK Dalam Pembelajaran Struktur Aljabar di Jurusan Matematika Universitas Negeri Makassar</t>
  </si>
  <si>
    <t>Prof. Dr. Eko Hadi Sujiono, M.Si</t>
  </si>
  <si>
    <t>Dr. Samnur, ST, MT</t>
  </si>
  <si>
    <r>
      <t xml:space="preserve">Desain dan Efektivitas Pola Pembimbingan Skripsi Mahasiswa Secara Daring pada </t>
    </r>
    <r>
      <rPr>
        <i/>
        <sz val="10"/>
        <color theme="1"/>
        <rFont val="Calibri"/>
        <family val="2"/>
        <scheme val="minor"/>
      </rPr>
      <t xml:space="preserve">Work From Home </t>
    </r>
    <r>
      <rPr>
        <sz val="10"/>
        <color theme="1"/>
        <rFont val="Calibri"/>
        <family val="2"/>
        <scheme val="minor"/>
      </rPr>
      <t>Pandemi Covid-19</t>
    </r>
  </si>
  <si>
    <t>Prof. Dr. Hamzah Upu, M.Ed</t>
  </si>
  <si>
    <t>Dr. Djadir, M.Pd , Agussalim Juhari, S.Pd, M.Pd, &amp; Sukmawati, S.Pd</t>
  </si>
  <si>
    <r>
      <t xml:space="preserve">Pengembangan Perangkat dan Model Pembelajaran </t>
    </r>
    <r>
      <rPr>
        <i/>
        <sz val="10"/>
        <color theme="1"/>
        <rFont val="Calibri"/>
        <family val="2"/>
        <scheme val="minor"/>
      </rPr>
      <t>Creative Problem Solving</t>
    </r>
    <r>
      <rPr>
        <sz val="10"/>
        <color theme="1"/>
        <rFont val="Calibri"/>
        <family val="2"/>
        <scheme val="minor"/>
      </rPr>
      <t xml:space="preserve"> (CPS)  Berbantuan Media Aktif dalam Pembelajaran Matematika</t>
    </r>
  </si>
  <si>
    <t xml:space="preserve">Prof. Rosmini Maru, S.Pd., M.Si. Ph.D.  </t>
  </si>
  <si>
    <t>Dra. Nasiah, M.Si &amp; Drs. Ibrahim Abbas, M.Si.</t>
  </si>
  <si>
    <t>Peluang dan Tantangan Pengembangan Budidaya Ulat Sutera di Kabupaten Enrekang</t>
  </si>
  <si>
    <t>Isolasi Dan Elusidasi Struktur Molekul Serta Evaluasi Potensi Aktivitas Biologik Metabolit Sekunder Akar Tumbuhan Bakau Sonnerata Caseolaries</t>
  </si>
  <si>
    <t>Prof. Dr. Nurdin, M.Pd.</t>
  </si>
  <si>
    <t>0024045701</t>
  </si>
  <si>
    <t>196704241992031002</t>
  </si>
  <si>
    <t>Analisis Tantangan dan Kemampuan Pemahaman Konsep Matematika Guru SD di Kota Makassar</t>
  </si>
  <si>
    <t>Prof. Dr. H. Muhammad Yahya, M.Kes., M.Eng, Prof. Dr. Ir. H. Bakhrani A. Rauf, M.T &amp; Fathahillah, S.Pd., M.Eng</t>
  </si>
  <si>
    <t>Pengembangan Robot Perawat Pasien Terpapar COVID-19</t>
  </si>
  <si>
    <t>Dra. Gawarti, M.Pd</t>
  </si>
  <si>
    <t>0017066003</t>
  </si>
  <si>
    <t>196006171989032002</t>
  </si>
  <si>
    <t>Drs. Aswar, M.Ds &amp; Hasnawati, S.Pd. M.Pd</t>
  </si>
  <si>
    <t xml:space="preserve">Pengembangan Desain Batik Motif Lontarak Jurusan Tekstil SMK Negeri 3 Somba Opu Kabupaten Gowa </t>
  </si>
  <si>
    <r>
      <t xml:space="preserve">Implementasi </t>
    </r>
    <r>
      <rPr>
        <i/>
        <sz val="11"/>
        <color theme="1"/>
        <rFont val="Calibri"/>
        <family val="2"/>
        <scheme val="minor"/>
      </rPr>
      <t>Big Data Analytics</t>
    </r>
    <r>
      <rPr>
        <sz val="11"/>
        <color theme="1"/>
        <rFont val="Calibri"/>
        <family val="2"/>
        <scheme val="minor"/>
      </rPr>
      <t xml:space="preserve"> Untuk Mengukur Kinerja Industri</t>
    </r>
  </si>
  <si>
    <r>
      <t xml:space="preserve">Kajian dan Evaluasi Indikator Pendidikan dan Penelitian Dalam Pelaksanaan </t>
    </r>
    <r>
      <rPr>
        <i/>
        <sz val="11"/>
        <color theme="1"/>
        <rFont val="Calibri"/>
        <family val="2"/>
        <scheme val="minor"/>
      </rPr>
      <t xml:space="preserve">Green Campus </t>
    </r>
    <r>
      <rPr>
        <sz val="11"/>
        <color theme="1"/>
        <rFont val="Calibri"/>
        <family val="2"/>
        <scheme val="minor"/>
      </rPr>
      <t>Universitas Negeri Makassar</t>
    </r>
  </si>
  <si>
    <r>
      <t xml:space="preserve">Analisis </t>
    </r>
    <r>
      <rPr>
        <i/>
        <sz val="11"/>
        <color theme="1"/>
        <rFont val="Calibri"/>
        <family val="2"/>
        <scheme val="minor"/>
      </rPr>
      <t>Learning Style Inventory</t>
    </r>
    <r>
      <rPr>
        <sz val="11"/>
        <color theme="1"/>
        <rFont val="Calibri"/>
        <family val="2"/>
        <scheme val="minor"/>
      </rPr>
      <t xml:space="preserve"> (LSI) Mahasiswa Universitas Negeri Makassar</t>
    </r>
  </si>
  <si>
    <r>
      <t>Kontribusi Kematangan Karir dan</t>
    </r>
    <r>
      <rPr>
        <i/>
        <sz val="11"/>
        <color theme="1"/>
        <rFont val="Calibri"/>
        <family val="2"/>
        <scheme val="minor"/>
      </rPr>
      <t xml:space="preserve"> Soft Skills</t>
    </r>
    <r>
      <rPr>
        <sz val="11"/>
        <color theme="1"/>
        <rFont val="Calibri"/>
        <family val="2"/>
        <scheme val="minor"/>
      </rPr>
      <t xml:space="preserve"> Terhadap Kesiapan Kerja Abad 21 Peserta Didik SMK di Sulawesi Selatan dan Sulawesi Barat</t>
    </r>
  </si>
  <si>
    <t>Profil Guru SLTP di Provinsi Suawesi Selatan dan Sulawesi Barat</t>
  </si>
  <si>
    <r>
      <t xml:space="preserve">Perilaku Pro-Lingkungan Mahasiswa Fakultas Teknik Universitas Negeri Makassar dengan </t>
    </r>
    <r>
      <rPr>
        <i/>
        <sz val="11"/>
        <color theme="1"/>
        <rFont val="Calibri"/>
        <family val="2"/>
        <scheme val="minor"/>
      </rPr>
      <t>Confirmatory Factor Analysis</t>
    </r>
    <r>
      <rPr>
        <sz val="11"/>
        <color theme="1"/>
        <rFont val="Calibri"/>
        <family val="2"/>
        <scheme val="minor"/>
      </rPr>
      <t xml:space="preserve"> (CFA)</t>
    </r>
  </si>
  <si>
    <r>
      <t xml:space="preserve">Pengembangan Multimedia Edukasi Kesehatan Gigi dan Mulut untuk Anak Berbasis </t>
    </r>
    <r>
      <rPr>
        <i/>
        <sz val="11"/>
        <color theme="1"/>
        <rFont val="Calibri"/>
        <family val="2"/>
        <scheme val="minor"/>
      </rPr>
      <t>Adobe Animate</t>
    </r>
  </si>
  <si>
    <r>
      <t xml:space="preserve">Industri Berbasis </t>
    </r>
    <r>
      <rPr>
        <i/>
        <sz val="11"/>
        <color theme="1"/>
        <rFont val="Calibri"/>
        <family val="2"/>
        <scheme val="minor"/>
      </rPr>
      <t xml:space="preserve">Clound Computing </t>
    </r>
    <r>
      <rPr>
        <sz val="11"/>
        <color theme="1"/>
        <rFont val="Calibri"/>
        <family val="2"/>
        <scheme val="minor"/>
      </rPr>
      <t xml:space="preserve">untuk Manejemen data </t>
    </r>
    <r>
      <rPr>
        <i/>
        <sz val="11"/>
        <color theme="1"/>
        <rFont val="Calibri"/>
        <family val="2"/>
        <scheme val="minor"/>
      </rPr>
      <t>Warehouse</t>
    </r>
  </si>
  <si>
    <r>
      <t xml:space="preserve">Pengembangan Sistem Kontrol Irigasi Tetes untuk </t>
    </r>
    <r>
      <rPr>
        <i/>
        <sz val="10"/>
        <color theme="1"/>
        <rFont val="Calibri"/>
        <family val="2"/>
        <scheme val="minor"/>
      </rPr>
      <t xml:space="preserve">Precision Farming </t>
    </r>
    <r>
      <rPr>
        <sz val="10"/>
        <color theme="1"/>
        <rFont val="Calibri"/>
        <family val="2"/>
        <scheme val="minor"/>
      </rPr>
      <t xml:space="preserve">pada Pembibitan Tanaman Kakao </t>
    </r>
  </si>
  <si>
    <t>Dr. techn. Andi Abidah, ST, MT</t>
  </si>
  <si>
    <r>
      <t xml:space="preserve">Kajian Kemampuan Padang Lamun </t>
    </r>
    <r>
      <rPr>
        <i/>
        <sz val="10"/>
        <color theme="1"/>
        <rFont val="Calibri"/>
        <family val="2"/>
        <scheme val="minor"/>
      </rPr>
      <t>(Seagrass Beds)</t>
    </r>
    <r>
      <rPr>
        <sz val="10"/>
        <color theme="1"/>
        <rFont val="Calibri"/>
        <family val="2"/>
        <scheme val="minor"/>
      </rPr>
      <t xml:space="preserve"> Dalam Penyesaian Diri Secara Morfologi Pada Berbagai Jenis Di Pesisir Pantai Mallusetasi Kabupaten Barru</t>
    </r>
  </si>
  <si>
    <t>Strategi Pembelajaran Listrik pada SMK Negeri di Kota Makassar</t>
  </si>
  <si>
    <r>
      <t>Pengenalan Isyarat Tangan Menggunakan</t>
    </r>
    <r>
      <rPr>
        <i/>
        <sz val="10"/>
        <color theme="1"/>
        <rFont val="Calibri"/>
        <family val="2"/>
        <scheme val="minor"/>
      </rPr>
      <t xml:space="preserve"> Leap Motion Controller</t>
    </r>
    <r>
      <rPr>
        <sz val="10"/>
        <color theme="1"/>
        <rFont val="Calibri"/>
        <family val="2"/>
        <scheme val="minor"/>
      </rPr>
      <t xml:space="preserve"> untuk Pengenalan Huruf Bacaan IQRO' Bagi Penderita Tunarungu</t>
    </r>
  </si>
  <si>
    <t>Prof. Dr. Muhammad Jufri, M.Si.</t>
  </si>
  <si>
    <t>Tri Sulastri, S.Psi., M.Sc</t>
  </si>
  <si>
    <r>
      <t xml:space="preserve">Pengaruh Strategi </t>
    </r>
    <r>
      <rPr>
        <i/>
        <sz val="12"/>
        <color theme="1"/>
        <rFont val="Calibri"/>
        <family val="2"/>
        <scheme val="minor"/>
      </rPr>
      <t xml:space="preserve">Coping </t>
    </r>
    <r>
      <rPr>
        <sz val="12"/>
        <color theme="1"/>
        <rFont val="Calibri"/>
        <family val="2"/>
        <scheme val="minor"/>
      </rPr>
      <t>terhadap Resiliensi Masyarakat Pesisir Galesong Kab. Takalar</t>
    </r>
  </si>
  <si>
    <t>Dr. H. Ahmad, S.Ag., S.Psi., M.Si</t>
  </si>
  <si>
    <t>197104252006041000</t>
  </si>
  <si>
    <t>Ahmad Yasser Mansyur, S.Ag., M.Si. Ph.D. &amp; Novita Maulidya Jalal, S.Psi., M.Psi. Psikolog</t>
  </si>
  <si>
    <t>Desain Modul Pelatihan Psikologi Haji untuk meningkatkan Kecerdasan Emosional Jamaah Calon Haji</t>
  </si>
  <si>
    <t>Lukman, S.Psi., M.App.Psy.</t>
  </si>
  <si>
    <t>0004117210</t>
  </si>
  <si>
    <t>197211041999031004</t>
  </si>
  <si>
    <t>Nur Afni Indahari Arifin, S.Psi., M.Psi., Psikolog.</t>
  </si>
  <si>
    <r>
      <t>Perasaan Memiliki Kuasa (</t>
    </r>
    <r>
      <rPr>
        <i/>
        <sz val="12"/>
        <color theme="1"/>
        <rFont val="Calibri"/>
        <family val="2"/>
        <scheme val="minor"/>
      </rPr>
      <t>Feeling of Power</t>
    </r>
    <r>
      <rPr>
        <sz val="12"/>
        <color theme="1"/>
        <rFont val="Calibri"/>
        <family val="2"/>
        <scheme val="minor"/>
      </rPr>
      <t>) dan Toleransi Melakukan Perilaku Berisiko : Peran Perilaku Non Verbal</t>
    </r>
  </si>
  <si>
    <t>Dr. Muh. Daud, M.Si.</t>
  </si>
  <si>
    <t>0001016408</t>
  </si>
  <si>
    <t>196401011991031008</t>
  </si>
  <si>
    <t>Dian Novita Siswanti, S.Psi., M.Si., M.Psi., Psikolog. &amp; Novita Maulidya Jalal, S.Psi., M.Psi. Psikolog</t>
  </si>
  <si>
    <t>Identifikasi Parenting Self Efficacy dan Subjective Well-being Ibu Karir saat WFH dan SFH selama masa Pandemi Covid-19</t>
  </si>
  <si>
    <t>Dr. Haerani Nur, S.Psi., M.Si.</t>
  </si>
  <si>
    <t>Tri Sulastri, S.Psi., M.Sc.</t>
  </si>
  <si>
    <r>
      <t xml:space="preserve">Membangun Konsep Harapan Melalui </t>
    </r>
    <r>
      <rPr>
        <i/>
        <sz val="12"/>
        <color theme="1"/>
        <rFont val="Calibri"/>
        <family val="2"/>
        <scheme val="minor"/>
      </rPr>
      <t>Construct Realism</t>
    </r>
  </si>
  <si>
    <t>Asmulyani Asri, S.Psi., M.Psi., Psikolog.</t>
  </si>
  <si>
    <t>Abdul Rahmat, S.Psi., M.Psi.T</t>
  </si>
  <si>
    <r>
      <t xml:space="preserve">Pengaruh </t>
    </r>
    <r>
      <rPr>
        <i/>
        <sz val="12"/>
        <color theme="1"/>
        <rFont val="Calibri"/>
        <family val="2"/>
        <scheme val="minor"/>
      </rPr>
      <t>Self Compassion</t>
    </r>
    <r>
      <rPr>
        <sz val="12"/>
        <color theme="1"/>
        <rFont val="Calibri"/>
        <family val="2"/>
        <scheme val="minor"/>
      </rPr>
      <t xml:space="preserve"> dan Dukungan Sosial Terhadap </t>
    </r>
    <r>
      <rPr>
        <i/>
        <sz val="12"/>
        <color theme="1"/>
        <rFont val="Calibri"/>
        <family val="2"/>
        <scheme val="minor"/>
      </rPr>
      <t xml:space="preserve">Work Family Conflict </t>
    </r>
    <r>
      <rPr>
        <sz val="12"/>
        <color theme="1"/>
        <rFont val="Calibri"/>
        <family val="2"/>
        <scheme val="minor"/>
      </rPr>
      <t xml:space="preserve">Pada Wanita Bekerja yang Telah Menikah dan Memiliki Anak di Kota Makassar </t>
    </r>
  </si>
  <si>
    <t>Widyastuti, S.Psi., M.Si., Psikolog.</t>
  </si>
  <si>
    <t>0029056803</t>
  </si>
  <si>
    <t>196805291997022001</t>
  </si>
  <si>
    <t>Nur Akmal, S.Psi., M.A.</t>
  </si>
  <si>
    <t>Why Do You Trust Your Teacher ? "Exploring Trustworthiness in Islamic Boarding School</t>
  </si>
  <si>
    <t>197205201998022001</t>
  </si>
  <si>
    <t>Andi Halimah, S.Psi., M.A.</t>
  </si>
  <si>
    <t>Studi Deskriptif Bahagia dan Bermakna menghadapi Pandemi Covid-19</t>
  </si>
  <si>
    <t>Faradillah Firdaus, S.Psi., M.A</t>
  </si>
  <si>
    <t>Nurfitriay Fakhri, S.Psi M.A. &amp; Perdana Kusuma, S.Psi., M.Psi.T</t>
  </si>
  <si>
    <t>Cinta dan Komitmen dalam Pernikahan</t>
  </si>
  <si>
    <t xml:space="preserve">Eva Meizara Puspita Dewi, S.Psi., M.Si., Psikolog </t>
  </si>
  <si>
    <t>Basti, S.Psi., M.Si. &amp; Novita Maulidya Jalal, S.Psi., M.Psi. Psikolog</t>
  </si>
  <si>
    <t>Subjektive Well Being (SWB) pada Kuliah Daring selama Study From Home (SFH) sebagai dampak Pandemi Wabah Covid-19</t>
  </si>
  <si>
    <t>Faradillah Firdaus, S.Psi., M.A. &amp; Perdana Kusuma, S.Psi., M.Psi.T</t>
  </si>
  <si>
    <r>
      <rPr>
        <i/>
        <sz val="12"/>
        <color theme="1"/>
        <rFont val="Calibri"/>
        <family val="2"/>
        <scheme val="minor"/>
      </rPr>
      <t>Toxic Behavior</t>
    </r>
    <r>
      <rPr>
        <sz val="12"/>
        <color theme="1"/>
        <rFont val="Calibri"/>
        <family val="2"/>
        <scheme val="minor"/>
      </rPr>
      <t xml:space="preserve"> Pada Pemain Game Online</t>
    </r>
  </si>
  <si>
    <t>Nur Afni Indahari, S.Psi., M.Psi. Psikolog</t>
  </si>
  <si>
    <t>199900710201903022</t>
  </si>
  <si>
    <t>Rahmawati Syam, S.Psi., M.Psi. Psikolog</t>
  </si>
  <si>
    <r>
      <t xml:space="preserve">Pengaruh </t>
    </r>
    <r>
      <rPr>
        <i/>
        <sz val="12"/>
        <color theme="1"/>
        <rFont val="Calibri"/>
        <family val="2"/>
        <scheme val="minor"/>
      </rPr>
      <t>Psychologial Capital</t>
    </r>
    <r>
      <rPr>
        <sz val="12"/>
        <color theme="1"/>
        <rFont val="Calibri"/>
        <family val="2"/>
        <scheme val="minor"/>
      </rPr>
      <t xml:space="preserve"> Terhadap </t>
    </r>
    <r>
      <rPr>
        <i/>
        <sz val="12"/>
        <color theme="1"/>
        <rFont val="Calibri"/>
        <family val="2"/>
        <scheme val="minor"/>
      </rPr>
      <t xml:space="preserve">Work Engagement </t>
    </r>
    <r>
      <rPr>
        <sz val="12"/>
        <color theme="1"/>
        <rFont val="Calibri"/>
        <family val="2"/>
        <scheme val="minor"/>
      </rPr>
      <t xml:space="preserve">Pada Perawat di RSKD Pertiwi  Kota Makassar </t>
    </r>
  </si>
  <si>
    <t>Dr. Resekiani Mas Bakar, S.Psi., M.Psi., Psikolog.</t>
  </si>
  <si>
    <t>St. Hadjar Nurul Istiqamah S.Psi., M.Psi., Psikolog.</t>
  </si>
  <si>
    <t>Diskon Saja tidak Cukup : Pemulihan Layanan Terhadap Kepuasan dan Emosi Konsumen</t>
  </si>
  <si>
    <t>Kurniati Zainudin, S.Psi., M.A.</t>
  </si>
  <si>
    <t>Muhammad Nur Hidayat Nurdin S.Psi., M.Si &amp; Irdianti S.Psi., M.Si</t>
  </si>
  <si>
    <t>Persepsi dan Kontrol Orang Tua Terhadap Penggunaan Gadget Pada Anak Usia Dini</t>
  </si>
  <si>
    <t>Muhammad Nur Hidayat Nurdin, S.Psi., M.Si.</t>
  </si>
  <si>
    <t>Kurniati Zainudin S.Psi., M.A &amp; Muhrajan Piara S.Psi., M.Sc</t>
  </si>
  <si>
    <r>
      <rPr>
        <i/>
        <sz val="12"/>
        <color theme="1"/>
        <rFont val="Calibri"/>
        <family val="2"/>
        <scheme val="minor"/>
      </rPr>
      <t xml:space="preserve">Ingroup Favouritism </t>
    </r>
    <r>
      <rPr>
        <sz val="12"/>
        <color theme="1"/>
        <rFont val="Calibri"/>
        <family val="2"/>
        <scheme val="minor"/>
      </rPr>
      <t>dan Diskriminasi dalam Lingkungan Kerja</t>
    </r>
  </si>
  <si>
    <t>Ahmad Yasser Mansyur, S.Ag., M.Si., Ph.D.</t>
  </si>
  <si>
    <t>0028047604</t>
  </si>
  <si>
    <t>Dr. H. Ahmad, S.Ag., S.Psi., M.Si &amp; Irdianti, S.Psi., M.Si.</t>
  </si>
  <si>
    <t>Penerapan Psikoterapi Islam: Lafald Hasbunallah Wa Nikmal Wakil dalam mengatasi perasaan takut mati dan kecemasan pada pada klien berdampak Covid-19 melalui media daring</t>
  </si>
  <si>
    <t>Basti, S.Psi., M.Si.</t>
  </si>
  <si>
    <t>0031126821</t>
  </si>
  <si>
    <t>196812311220021007</t>
  </si>
  <si>
    <t>Eva Meizara Puspita Dewi, S.Psi., M.Si. Psikolog &amp; Eka Sufartianinsih Jafar, S.Psi., M.Psi., Psikolog</t>
  </si>
  <si>
    <t>Gambaaran Interaksi Sosial Anak dengan Keluarga Pada Anak Balita di Penitipan Anak</t>
  </si>
  <si>
    <t>Dr. Sitti Murdiana, S.Psi., M.Psi., Psikolog</t>
  </si>
  <si>
    <t>0009057405</t>
  </si>
  <si>
    <t>197405092000122001</t>
  </si>
  <si>
    <t xml:space="preserve">Ismalandari Ismail, S.Psi., M.Si., Psikolog. </t>
  </si>
  <si>
    <r>
      <rPr>
        <i/>
        <sz val="12"/>
        <color theme="1"/>
        <rFont val="Calibri"/>
        <family val="2"/>
        <scheme val="minor"/>
      </rPr>
      <t>Phubbing</t>
    </r>
    <r>
      <rPr>
        <sz val="12"/>
        <color theme="1"/>
        <rFont val="Calibri"/>
        <family val="2"/>
        <scheme val="minor"/>
      </rPr>
      <t xml:space="preserve"> Terhadap Kualitas Kelekatan Dewasa Pada Perempuan Menikah di Kota Makassar</t>
    </r>
  </si>
  <si>
    <t>Abdul Rahmat, S.Psi., M.Psi.T.</t>
  </si>
  <si>
    <t>Identifikasi Profil Kompetensi Calon Karyawan untuk Dunia Usaha dan Dunia Industri di Kota Makassar</t>
  </si>
  <si>
    <r>
      <t xml:space="preserve">Analisis Konstraksi Otot </t>
    </r>
    <r>
      <rPr>
        <i/>
        <sz val="11"/>
        <rFont val="Times New Roman"/>
        <family val="1"/>
      </rPr>
      <t>Semitendinosus</t>
    </r>
    <r>
      <rPr>
        <sz val="11"/>
        <rFont val="Times New Roman"/>
        <family val="1"/>
      </rPr>
      <t xml:space="preserve">dan </t>
    </r>
    <r>
      <rPr>
        <i/>
        <sz val="11"/>
        <rFont val="Times New Roman"/>
        <family val="1"/>
      </rPr>
      <t>Adductor Longus</t>
    </r>
    <r>
      <rPr>
        <sz val="11"/>
        <rFont val="Times New Roman"/>
        <family val="1"/>
      </rPr>
      <t>Pada Teknik Dasar Service Dalam Cabang Olahraga Sepak Takraw Selama Masa Pandemi Covid-19</t>
    </r>
  </si>
  <si>
    <t xml:space="preserve">Prof. Dr. Syukur Saud, M.Pd            </t>
  </si>
  <si>
    <t>Dr. Misnawaty Usman, M.Si &amp;                      Dr. Nurming Saleh, M.Si</t>
  </si>
  <si>
    <t>Digital Literacy For Foreign Language Learning In Higher Education: A Case Study At UNM</t>
  </si>
  <si>
    <t>PNBP PERCEPATAN PROFESOR</t>
  </si>
  <si>
    <t xml:space="preserve">Prof. Dr. Jumadi, S.Pd, M.Si                 </t>
  </si>
  <si>
    <t>Dr. Ashari Ismail, M. Si, Dr. Syamsidah, M.Pd,                                           Dr. M. Rasyid Ridha, M.Hum &amp;                     Dr. Firdaus W. Suhaeb, M.Si</t>
  </si>
  <si>
    <t>Perempuan Migran Warung Remang dan Pelacur Terselubung di Sulawesi Selatan</t>
  </si>
  <si>
    <t xml:space="preserve">Prof. Dr. Muhammad Jufri, S.Psi., M.Si                    </t>
  </si>
  <si>
    <t>Dr. Sulaiman Samad, M.S,                                        Dr. Abdul Saman, M.Si. Kons &amp;                                           Dr. Farida Aryani, M.Pd</t>
  </si>
  <si>
    <r>
      <t xml:space="preserve">Model </t>
    </r>
    <r>
      <rPr>
        <i/>
        <sz val="12"/>
        <color rgb="FF000000"/>
        <rFont val="Bookman Old Style"/>
        <family val="1"/>
      </rPr>
      <t>Digital Life Skill Education</t>
    </r>
    <r>
      <rPr>
        <sz val="12"/>
        <color rgb="FF000000"/>
        <rFont val="Bookman Old Style"/>
        <family val="1"/>
      </rPr>
      <t xml:space="preserve"> (DLSE) Untuk Mengembangkan Karakter Siswa SMK yang Berdaya Saing Menuju Era Digital Society 5.0 </t>
    </r>
  </si>
  <si>
    <t xml:space="preserve">Prof. Dr. Ir. Bakhrani  A. Rauf, M.T                        </t>
  </si>
  <si>
    <t>Dr. Ir. Nurlita Pertiwi, M.T &amp;                         Dr. Mithen, M.T</t>
  </si>
  <si>
    <t>Model Pemberdayaan Masyarakat dan Model Konservasi Untuk Meningkatkan Kualitas Lingkungan Di Daerah Aliran Sungai (DAS) Walanae dan DAS Bila Sulawesi Selatan</t>
  </si>
  <si>
    <t xml:space="preserve">Prof. Dr. Gufran Darma Dirawan, M.EMD                     </t>
  </si>
  <si>
    <t>Dr. Andi. Muh. Idkhan, ST, M.T &amp;   Dr. Ir. H. Muh. Ichsan Ali, MT</t>
  </si>
  <si>
    <t>Identifikasi Potensi Kandungan Mineral dan Logam Menggunakan Resistivitas Meter (Geolistrik) Di Provinsi Sulawesi Tenggara</t>
  </si>
  <si>
    <t xml:space="preserve">Prof. Dr. Oslan Jumadi, Ph.D                          </t>
  </si>
  <si>
    <t>Dr. Andi Asmawati Azis, M.Si &amp;                   Dr. Ir.Hilda Karim, M.P</t>
  </si>
  <si>
    <t>Pengembangan Sistem Pertanaman Jagung Integrasi Input Ekstrak Makro Alga Terfermentasi dengan Otomasi Pengukuran Emisi Gas Rumah Kaca untuk Ketahanan Pangan Berkesinambungan</t>
  </si>
  <si>
    <t xml:space="preserve">Prof. Dr. Syafruddin Side, M.Si                  </t>
  </si>
  <si>
    <t xml:space="preserve">0002027204 </t>
  </si>
  <si>
    <t>Drs. Suwardi Annas, M.Si., Ph. D ,                     Wahidah Sanusi, S.Si, M.Si, Ph.D. &amp;             Dr. Muhammad Abdy, S.Si, M.Si</t>
  </si>
  <si>
    <t>Solusi Pencegahan Penyebaran Covid-19 Secara Terpadu Melalui Pemodelan Matematika Dengan Waktu Tunda di Indonesia</t>
  </si>
  <si>
    <t xml:space="preserve">Prof. Dr. Hamzah Upu, M.Ed              </t>
  </si>
  <si>
    <t>Dr. Awi, M.Si , Uca, S.Si., M.Si., Ph.D &amp; Dr. Muhiddin, M.Pd</t>
  </si>
  <si>
    <t>Pengembangan Bahan Ajar dan Model Pembelajaran Berbasis Literasi Sains Modern: Mendukung Revolusi Industri 4.0</t>
  </si>
  <si>
    <t xml:space="preserve">Prof. Dr. Jasruddin, M.Si                                </t>
  </si>
  <si>
    <t>196422121991031002</t>
  </si>
  <si>
    <t>Dr. Helmi, M.Si &amp;                                               Dr. Kaharuddin, M.Si</t>
  </si>
  <si>
    <t>Pengembangan Materi Ajar Berbasis Metakognitif untuk Mengoptimalisasi Keterampilan Berpikir Kritis Peserta Didik SMA</t>
  </si>
  <si>
    <t>Dr. Yunitari Mustikawati</t>
  </si>
  <si>
    <t>0013066906</t>
  </si>
  <si>
    <t>196906132006042001</t>
  </si>
  <si>
    <t xml:space="preserve">Analisis Penulisan Abstrak Skripsi Mahasiswa S1 Jurusan Bahasa Inggris Program Studi Sastra Inggris di Universitas Negeri Makassar </t>
  </si>
  <si>
    <t>Mandiri</t>
  </si>
  <si>
    <t>Penelitian Mandiri</t>
  </si>
  <si>
    <t xml:space="preserve">197102131996031002 </t>
  </si>
  <si>
    <t>Nunik Lestari, S.T.P, M.Si &amp; Andi Muhammad Akram Mukhlis</t>
  </si>
  <si>
    <t>Pengaruh Metode Law Temperature Long Time (LTLT) Blanching Sebelum Pengeringan Terhadap Warna dan Kandungan Vitamin C Cabai Kering</t>
  </si>
  <si>
    <t>Dr. Andi Aslinda, M.Si</t>
  </si>
  <si>
    <t>Dr. Muh. Sudirman, S.Ag., M.Pd</t>
  </si>
  <si>
    <t>0010106911</t>
  </si>
  <si>
    <t>2011087102</t>
  </si>
  <si>
    <t>196910102003122001</t>
  </si>
  <si>
    <t>196710241992031001</t>
  </si>
  <si>
    <t>197112311999031001</t>
  </si>
  <si>
    <t>Dr. Muh. Guntur, M.Si &amp; Muh. Luthfi Siraj, M.Pd</t>
  </si>
  <si>
    <t>Dr. Andi Aslinda, M.Si &amp; Muh. Luthfi Siraj, M.Pd</t>
  </si>
  <si>
    <t>Dr. Mustaring</t>
  </si>
  <si>
    <t>Kinerja Pemerintahan dalam Peningkatan Kesejahteraan Rakyat di Sulawesi Selatan (Studi Kasus Pembangunan Bidang Kesehatan Will Being)</t>
  </si>
  <si>
    <t>Model Reformasi Manajemen Publik dalam Pelayanan Satu Pintu di Kantor PTSP Provinsi Sulawesi Selatan</t>
  </si>
  <si>
    <t>Analisis Perceraian Akibat Pihak Ke Tiga (Studi Putusan Hakim Pengadilan Agama Kelas IA Makassar)</t>
  </si>
  <si>
    <r>
      <t>Prof. Dr. H. Muhammad Yahya, M.Kes., M.Eng,</t>
    </r>
    <r>
      <rPr>
        <sz val="12"/>
        <color rgb="FFFF0000"/>
        <rFont val="Calibri"/>
        <family val="2"/>
        <scheme val="minor"/>
      </rPr>
      <t xml:space="preserve"> Prof. Dr. Ir. H. Bakhrani A. Rauf, M.T</t>
    </r>
    <r>
      <rPr>
        <sz val="12"/>
        <color theme="1"/>
        <rFont val="Calibri"/>
        <family val="2"/>
        <scheme val="minor"/>
      </rPr>
      <t xml:space="preserve"> &amp; Fathahillah, S.Pd., M.Eng</t>
    </r>
  </si>
  <si>
    <r>
      <t xml:space="preserve">Prof. Dr. H. Husain Syam, M.TP &amp; </t>
    </r>
    <r>
      <rPr>
        <sz val="12"/>
        <color rgb="FFFF0000"/>
        <rFont val="Calibri"/>
        <family val="2"/>
        <scheme val="minor"/>
      </rPr>
      <t>Prof. Dr. Ir. H. Bakhrani A. Rauf, MT</t>
    </r>
  </si>
  <si>
    <r>
      <t xml:space="preserve">Drs. Onesimus Sampebua, M.T &amp; </t>
    </r>
    <r>
      <rPr>
        <sz val="12"/>
        <color rgb="FFFF0000"/>
        <rFont val="Calibri"/>
        <family val="2"/>
        <scheme val="minor"/>
      </rPr>
      <t>Rahmansah, S.Pd., M.T</t>
    </r>
  </si>
  <si>
    <r>
      <rPr>
        <sz val="12"/>
        <color rgb="FFFF0000"/>
        <rFont val="Calibri"/>
        <family val="2"/>
        <scheme val="minor"/>
      </rPr>
      <t>Rahmansah S.Pd, M.T</t>
    </r>
    <r>
      <rPr>
        <sz val="12"/>
        <color theme="1"/>
        <rFont val="Calibri"/>
        <family val="2"/>
        <scheme val="minor"/>
      </rPr>
      <t xml:space="preserve"> &amp; Andi Yusdy Dwiasta R S.T, M.T</t>
    </r>
  </si>
  <si>
    <t>KEGIATAN PENELITIAN YANG DIKELOLA OLEH LP2M UNM TAHUN ANGGARAN 2019</t>
  </si>
  <si>
    <t>Prof. Dr. H. Muhammad Ardi, M.S.</t>
  </si>
  <si>
    <t xml:space="preserve">Dr. Yasdin, S.Pd., M.Pd </t>
  </si>
  <si>
    <t xml:space="preserve">Dr. Ir. Bakhrani A. Rauf, M.T </t>
  </si>
  <si>
    <t xml:space="preserve">Meningkatkan Pengetahuan, Sikap, dan Perilaku Masyarakat Menyediakan  Drainase Air Kotor dan Air Hujan yang Berfungsi Sebagai  Konservasi Air Tanah di Daerah Aliran Sungai (DAS) Walanae Kabupaten Soppeng (Eksperimen pada Masyarakat Berpendidikan SD, SMP, dan SMA Sederajat) </t>
  </si>
  <si>
    <r>
      <t xml:space="preserve">Upaya Meningkatkan Perilaku Masyarakat Menyediakan Jamban Sehat di Kabupaten Soppeng </t>
    </r>
    <r>
      <rPr>
        <i/>
        <sz val="11"/>
        <rFont val="Bookman Old Style"/>
        <family val="1"/>
      </rPr>
      <t>(Eksperimen pada Wilayah Kota, Kecamatan, dan Desa)</t>
    </r>
  </si>
  <si>
    <t>Analisis Beberapa Faktor yang Mempengaruhi Perilaku Masyarakat Memelihara Lingkungan pada Kompleks Perumahan Tipe Kecil di Kabupaten Soppeng</t>
  </si>
  <si>
    <t>Pengaruh Pengetahuan Lingkungan, Pengetahuan Ekosistem, dan Sikap Lingkungan terhadap Perilaku Masyarakat Memelihara Lingkungan Pemukiman pada Sub Daerah Aliran Sungai Walanae Kabupaten Soppeng</t>
  </si>
  <si>
    <t xml:space="preserve"> Andi Yusdy Dwiasta R S.T, M.T &amp; Dra Sukarsih A Pangki M.Pd</t>
  </si>
  <si>
    <t>Model Konstruksi Jamban Keluarga  Untuk Masyarakat Ekonomi Lemah  yang Aman Terhadap Lingkungan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</si>
</sst>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31" x14ac:knownFonts="1">
    <font>
      <sz val="11"/>
      <color theme="1"/>
      <name val="Calibri"/>
      <family val="2"/>
      <scheme val="minor"/>
    </font>
    <font>
      <sz val="11"/>
      <color theme="1"/>
      <name val="Calibri"/>
      <family val="2"/>
      <charset val="1"/>
      <scheme val="minor"/>
    </font>
    <font>
      <sz val="12"/>
      <color theme="1"/>
      <name val="Times New Roman"/>
      <family val="1"/>
    </font>
    <font>
      <sz val="11"/>
      <color theme="1"/>
      <name val="Calibri"/>
      <family val="2"/>
      <scheme val="minor"/>
    </font>
    <font>
      <i/>
      <sz val="11"/>
      <color theme="1"/>
      <name val="Calibri"/>
      <family val="2"/>
      <scheme val="minor"/>
    </font>
    <font>
      <sz val="1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1"/>
      <name val="Calibri"/>
      <family val="2"/>
    </font>
    <font>
      <sz val="12"/>
      <color theme="1"/>
      <name val="Calibri"/>
      <family val="2"/>
      <scheme val="minor"/>
    </font>
    <font>
      <i/>
      <sz val="12"/>
      <color theme="1"/>
      <name val="Calibri"/>
      <family val="2"/>
      <scheme val="minor"/>
    </font>
    <font>
      <sz val="12"/>
      <color rgb="FF000000"/>
      <name val="Calibri"/>
      <family val="2"/>
      <scheme val="minor"/>
    </font>
    <font>
      <i/>
      <sz val="12"/>
      <color rgb="FF000000"/>
      <name val="Calibri"/>
      <family val="2"/>
      <scheme val="minor"/>
    </font>
    <font>
      <sz val="10"/>
      <color theme="1"/>
      <name val="Calibri"/>
      <family val="2"/>
      <scheme val="minor"/>
    </font>
    <font>
      <sz val="12"/>
      <name val="Calibri"/>
      <family val="2"/>
      <scheme val="minor"/>
    </font>
    <font>
      <i/>
      <sz val="12"/>
      <name val="Calibri"/>
      <family val="2"/>
      <scheme val="minor"/>
    </font>
    <font>
      <i/>
      <sz val="11"/>
      <name val="Calibri"/>
      <family val="2"/>
    </font>
    <font>
      <i/>
      <sz val="10"/>
      <color theme="1"/>
      <name val="Calibri"/>
      <family val="2"/>
      <scheme val="minor"/>
    </font>
    <font>
      <i/>
      <sz val="11"/>
      <name val="Times New Roman"/>
      <family val="1"/>
    </font>
    <font>
      <sz val="11"/>
      <name val="Times New Roman"/>
      <family val="1"/>
    </font>
    <font>
      <i/>
      <sz val="11"/>
      <color rgb="FFFF0000"/>
      <name val="Times New Roman"/>
      <family val="1"/>
    </font>
    <font>
      <sz val="11"/>
      <color rgb="FFFF0000"/>
      <name val="Times New Roman"/>
      <family val="1"/>
    </font>
    <font>
      <i/>
      <sz val="12"/>
      <color rgb="FFFF0000"/>
      <name val="Times New Roman"/>
      <family val="1"/>
    </font>
    <font>
      <sz val="12"/>
      <color rgb="FFFF0000"/>
      <name val="Times New Roman"/>
      <family val="1"/>
    </font>
    <font>
      <i/>
      <sz val="12"/>
      <color rgb="FF000000"/>
      <name val="Bookman Old Style"/>
      <family val="1"/>
    </font>
    <font>
      <sz val="12"/>
      <color rgb="FF000000"/>
      <name val="Bookman Old Style"/>
      <family val="1"/>
    </font>
    <font>
      <sz val="11"/>
      <color rgb="FFFF0000"/>
      <name val="Calibri"/>
      <family val="2"/>
      <scheme val="minor"/>
    </font>
    <font>
      <sz val="12"/>
      <color rgb="FFFF0000"/>
      <name val="Calibri"/>
      <family val="2"/>
      <scheme val="minor"/>
    </font>
    <font>
      <i/>
      <sz val="11"/>
      <name val="Bookman Old Style"/>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cellStyleXfs>
  <cellXfs count="154">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xf numFmtId="0" fontId="0" fillId="0" borderId="1" xfId="0" quotePrefix="1" applyBorder="1" applyAlignment="1">
      <alignment horizontal="left" vertical="center" wrapText="1"/>
    </xf>
    <xf numFmtId="0" fontId="0" fillId="2" borderId="1" xfId="0" applyFill="1" applyBorder="1" applyAlignment="1">
      <alignment horizontal="left" vertical="center" wrapText="1"/>
    </xf>
    <xf numFmtId="0" fontId="0" fillId="0" borderId="0" xfId="0" applyAlignment="1">
      <alignment vertical="center"/>
    </xf>
    <xf numFmtId="0" fontId="0" fillId="2" borderId="0" xfId="0" applyFill="1"/>
    <xf numFmtId="0" fontId="0" fillId="2" borderId="1" xfId="0" applyFill="1" applyBorder="1" applyAlignment="1">
      <alignment horizontal="left" vertical="center"/>
    </xf>
    <xf numFmtId="0" fontId="0" fillId="0" borderId="0" xfId="0" applyAlignment="1">
      <alignment horizontal="left" vertical="center"/>
    </xf>
    <xf numFmtId="0" fontId="0" fillId="0" borderId="0" xfId="0" applyAlignment="1">
      <alignment wrapText="1"/>
    </xf>
    <xf numFmtId="0" fontId="0" fillId="0" borderId="0" xfId="0" applyAlignment="1">
      <alignment vertical="center" wrapText="1"/>
    </xf>
    <xf numFmtId="41" fontId="0" fillId="0" borderId="0" xfId="1" applyFont="1" applyAlignment="1">
      <alignment vertical="center"/>
    </xf>
    <xf numFmtId="0" fontId="0" fillId="0" borderId="0" xfId="0" applyBorder="1" applyAlignment="1">
      <alignment vertical="center"/>
    </xf>
    <xf numFmtId="0" fontId="0" fillId="2" borderId="0" xfId="0" applyFill="1" applyAlignment="1">
      <alignment horizontal="left" vertical="center"/>
    </xf>
    <xf numFmtId="0" fontId="0" fillId="2" borderId="1" xfId="0" applyFill="1" applyBorder="1" applyAlignment="1">
      <alignment vertical="center"/>
    </xf>
    <xf numFmtId="0" fontId="0" fillId="2" borderId="0" xfId="0" applyFill="1" applyAlignment="1">
      <alignment vertical="center"/>
    </xf>
    <xf numFmtId="0" fontId="2" fillId="2" borderId="1" xfId="0" applyFont="1" applyFill="1" applyBorder="1" applyAlignment="1">
      <alignment horizontal="center" vertical="center"/>
    </xf>
    <xf numFmtId="0" fontId="0" fillId="2" borderId="0" xfId="0" applyFill="1" applyAlignment="1">
      <alignment horizontal="center"/>
    </xf>
    <xf numFmtId="0" fontId="0" fillId="2" borderId="0" xfId="0" applyFill="1" applyAlignment="1">
      <alignment horizontal="left" vertical="center" wrapText="1"/>
    </xf>
    <xf numFmtId="0" fontId="2" fillId="2" borderId="1" xfId="0" applyFont="1" applyFill="1" applyBorder="1" applyAlignment="1">
      <alignment horizontal="center" vertical="center" wrapText="1"/>
    </xf>
    <xf numFmtId="0" fontId="0" fillId="2" borderId="0" xfId="0" applyFill="1" applyAlignment="1">
      <alignment vertical="center" wrapText="1"/>
    </xf>
    <xf numFmtId="41" fontId="0" fillId="2" borderId="0" xfId="1" applyFont="1" applyFill="1" applyAlignment="1">
      <alignment vertical="center"/>
    </xf>
    <xf numFmtId="0" fontId="5" fillId="0" borderId="1" xfId="0" applyFont="1" applyBorder="1" applyAlignment="1">
      <alignment horizontal="left" vertical="center" wrapText="1"/>
    </xf>
    <xf numFmtId="0" fontId="0" fillId="2" borderId="0" xfId="0" applyFill="1" applyBorder="1" applyAlignment="1">
      <alignment horizontal="center" vertical="top"/>
    </xf>
    <xf numFmtId="0" fontId="0" fillId="2" borderId="0" xfId="0" applyFill="1" applyBorder="1" applyAlignment="1">
      <alignment vertical="top" wrapText="1"/>
    </xf>
    <xf numFmtId="0" fontId="0" fillId="2" borderId="0" xfId="0" applyFill="1" applyAlignment="1">
      <alignment horizontal="center" vertical="center"/>
    </xf>
    <xf numFmtId="41" fontId="2" fillId="2" borderId="1" xfId="1" applyFont="1" applyFill="1" applyBorder="1" applyAlignment="1">
      <alignment horizontal="center" vertical="center" wrapText="1"/>
    </xf>
    <xf numFmtId="0" fontId="0" fillId="0" borderId="0" xfId="0" applyAlignment="1">
      <alignment horizontal="center"/>
    </xf>
    <xf numFmtId="0" fontId="0" fillId="2" borderId="0" xfId="0" applyFill="1" applyAlignment="1">
      <alignment wrapText="1"/>
    </xf>
    <xf numFmtId="0" fontId="0" fillId="2" borderId="0" xfId="0" applyFill="1" applyBorder="1" applyAlignment="1">
      <alignment horizontal="left" vertical="center" wrapText="1"/>
    </xf>
    <xf numFmtId="0" fontId="2" fillId="2" borderId="0" xfId="0" applyFont="1" applyFill="1" applyAlignment="1">
      <alignment vertical="center"/>
    </xf>
    <xf numFmtId="0" fontId="0" fillId="2" borderId="0" xfId="0" applyFill="1" applyBorder="1" applyAlignment="1">
      <alignment horizontal="left" vertical="top" wrapText="1"/>
    </xf>
    <xf numFmtId="0" fontId="2" fillId="2" borderId="0" xfId="0" applyFont="1" applyFill="1" applyBorder="1" applyAlignment="1">
      <alignment horizontal="center" vertical="center"/>
    </xf>
    <xf numFmtId="3" fontId="0" fillId="0" borderId="1" xfId="0" applyNumberFormat="1" applyBorder="1" applyAlignment="1">
      <alignment horizontal="left" vertical="center" wrapText="1"/>
    </xf>
    <xf numFmtId="0" fontId="5" fillId="2" borderId="0" xfId="0" applyFont="1" applyFill="1" applyAlignment="1">
      <alignment vertical="center" wrapText="1"/>
    </xf>
    <xf numFmtId="0" fontId="5" fillId="0" borderId="0" xfId="0" applyFont="1" applyAlignment="1">
      <alignment wrapText="1"/>
    </xf>
    <xf numFmtId="0" fontId="5" fillId="0" borderId="1" xfId="0" applyFont="1" applyBorder="1" applyAlignment="1">
      <alignment vertical="center" wrapText="1"/>
    </xf>
    <xf numFmtId="0" fontId="5" fillId="0" borderId="0" xfId="0" applyFont="1" applyAlignment="1">
      <alignment vertical="center" wrapText="1"/>
    </xf>
    <xf numFmtId="0" fontId="5" fillId="2" borderId="0" xfId="0" applyFont="1" applyFill="1" applyBorder="1" applyAlignment="1">
      <alignment vertical="top" wrapText="1"/>
    </xf>
    <xf numFmtId="0" fontId="5" fillId="2" borderId="0" xfId="0" applyFont="1" applyFill="1" applyAlignment="1">
      <alignment vertical="top" wrapText="1"/>
    </xf>
    <xf numFmtId="41" fontId="0" fillId="2" borderId="0" xfId="1" applyFont="1" applyFill="1" applyBorder="1" applyAlignment="1">
      <alignment horizontal="right" vertical="top"/>
    </xf>
    <xf numFmtId="41" fontId="0" fillId="2" borderId="0" xfId="1" applyFont="1" applyFill="1" applyAlignment="1">
      <alignment horizontal="right"/>
    </xf>
    <xf numFmtId="0" fontId="5" fillId="2" borderId="0" xfId="0" applyFont="1" applyFill="1" applyAlignment="1">
      <alignment horizontal="left" vertical="center" wrapText="1"/>
    </xf>
    <xf numFmtId="41" fontId="3" fillId="2" borderId="0" xfId="1" applyFont="1" applyFill="1" applyAlignment="1">
      <alignment horizontal="right" vertical="center"/>
    </xf>
    <xf numFmtId="41" fontId="3" fillId="0" borderId="0" xfId="1" applyFont="1" applyAlignment="1">
      <alignment horizontal="right" vertical="center"/>
    </xf>
    <xf numFmtId="0" fontId="0" fillId="0" borderId="0" xfId="0" applyAlignment="1">
      <alignment horizontal="center" vertical="center"/>
    </xf>
    <xf numFmtId="0" fontId="0" fillId="0" borderId="1" xfId="0" applyBorder="1" applyAlignment="1">
      <alignment horizontal="center"/>
    </xf>
    <xf numFmtId="0" fontId="0" fillId="2" borderId="0" xfId="0" applyFill="1" applyAlignment="1">
      <alignment horizontal="left"/>
    </xf>
    <xf numFmtId="0" fontId="2" fillId="2" borderId="1" xfId="0" applyFont="1" applyFill="1" applyBorder="1" applyAlignment="1">
      <alignment horizontal="left" vertical="center"/>
    </xf>
    <xf numFmtId="0" fontId="0" fillId="0" borderId="1" xfId="0" applyBorder="1" applyAlignment="1">
      <alignment horizontal="left" vertical="center"/>
    </xf>
    <xf numFmtId="41" fontId="3" fillId="0" borderId="1" xfId="1" applyFont="1" applyBorder="1" applyAlignment="1">
      <alignment horizontal="right" vertical="center"/>
    </xf>
    <xf numFmtId="41" fontId="2" fillId="2" borderId="1" xfId="1" applyFont="1" applyFill="1" applyBorder="1" applyAlignment="1">
      <alignment horizontal="right" vertical="center" wrapText="1"/>
    </xf>
    <xf numFmtId="41" fontId="0" fillId="2" borderId="0" xfId="1" applyFont="1" applyFill="1" applyAlignment="1">
      <alignment horizontal="right" vertical="center"/>
    </xf>
    <xf numFmtId="0" fontId="2" fillId="2" borderId="1" xfId="0" applyFont="1" applyFill="1" applyBorder="1" applyAlignment="1">
      <alignment vertical="center"/>
    </xf>
    <xf numFmtId="0" fontId="0" fillId="0" borderId="0" xfId="0" applyAlignment="1"/>
    <xf numFmtId="41" fontId="0" fillId="0" borderId="0" xfId="1" applyFont="1" applyAlignment="1">
      <alignment horizontal="right" vertical="center"/>
    </xf>
    <xf numFmtId="0" fontId="0" fillId="0" borderId="0" xfId="0" applyAlignment="1">
      <alignment horizontal="left"/>
    </xf>
    <xf numFmtId="41" fontId="0" fillId="0" borderId="1" xfId="1" applyFont="1" applyBorder="1" applyAlignment="1">
      <alignment horizontal="left" vertical="center"/>
    </xf>
    <xf numFmtId="41" fontId="3" fillId="2" borderId="0" xfId="1" applyFont="1" applyFill="1" applyAlignment="1">
      <alignment horizontal="right"/>
    </xf>
    <xf numFmtId="41" fontId="0" fillId="2" borderId="0" xfId="1" applyFont="1" applyFill="1"/>
    <xf numFmtId="41" fontId="6" fillId="2" borderId="1" xfId="1" applyFont="1" applyFill="1" applyBorder="1" applyAlignment="1">
      <alignment vertical="top"/>
    </xf>
    <xf numFmtId="0" fontId="6" fillId="2" borderId="4" xfId="0" applyFont="1" applyFill="1" applyBorder="1" applyAlignment="1">
      <alignment horizontal="left" vertical="top" wrapText="1"/>
    </xf>
    <xf numFmtId="49" fontId="5" fillId="2" borderId="1" xfId="0" applyNumberFormat="1" applyFont="1" applyFill="1" applyBorder="1" applyAlignment="1">
      <alignment vertical="top"/>
    </xf>
    <xf numFmtId="49" fontId="0"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4" xfId="0" applyFill="1" applyBorder="1" applyAlignment="1">
      <alignment horizontal="left" vertical="top" wrapText="1"/>
    </xf>
    <xf numFmtId="0" fontId="0" fillId="2" borderId="0" xfId="0" applyFill="1" applyAlignment="1">
      <alignment horizontal="left" vertical="top" wrapText="1"/>
    </xf>
    <xf numFmtId="0" fontId="0" fillId="2" borderId="4" xfId="0" applyFill="1" applyBorder="1" applyAlignment="1">
      <alignment vertical="top" wrapText="1"/>
    </xf>
    <xf numFmtId="49" fontId="0" fillId="2" borderId="1" xfId="0" quotePrefix="1" applyNumberFormat="1" applyFill="1" applyBorder="1" applyAlignment="1">
      <alignment vertical="top" wrapText="1"/>
    </xf>
    <xf numFmtId="49" fontId="0" fillId="2" borderId="1" xfId="0" quotePrefix="1" applyNumberFormat="1" applyFill="1" applyBorder="1" applyAlignment="1">
      <alignment horizontal="left" vertical="top"/>
    </xf>
    <xf numFmtId="49" fontId="5" fillId="2" borderId="1" xfId="0" applyNumberFormat="1" applyFont="1" applyFill="1" applyBorder="1" applyAlignment="1">
      <alignment horizontal="left" vertical="top" wrapText="1"/>
    </xf>
    <xf numFmtId="0" fontId="13" fillId="2" borderId="1" xfId="0" applyFont="1" applyFill="1" applyBorder="1" applyAlignment="1">
      <alignment vertical="top" wrapText="1"/>
    </xf>
    <xf numFmtId="49" fontId="15" fillId="2" borderId="1" xfId="0" applyNumberFormat="1" applyFont="1" applyFill="1" applyBorder="1" applyAlignment="1">
      <alignment horizontal="left" vertical="center" wrapText="1"/>
    </xf>
    <xf numFmtId="0" fontId="15"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9" fontId="11" fillId="2" borderId="1" xfId="0" quotePrefix="1" applyNumberFormat="1" applyFont="1" applyFill="1" applyBorder="1" applyAlignment="1">
      <alignment horizontal="left" vertical="center" wrapText="1"/>
    </xf>
    <xf numFmtId="49" fontId="11" fillId="2" borderId="1" xfId="0" quotePrefix="1" applyNumberFormat="1" applyFont="1" applyFill="1" applyBorder="1" applyAlignment="1">
      <alignment horizontal="left" vertical="center"/>
    </xf>
    <xf numFmtId="0" fontId="11" fillId="2" borderId="1" xfId="0" quotePrefix="1"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0" fontId="16"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37" fontId="11" fillId="2" borderId="1" xfId="1" applyNumberFormat="1" applyFont="1" applyFill="1" applyBorder="1" applyAlignment="1">
      <alignment horizontal="right" vertical="top" wrapText="1"/>
    </xf>
    <xf numFmtId="0" fontId="0" fillId="2" borderId="0" xfId="0" applyFill="1" applyBorder="1" applyAlignment="1">
      <alignment horizontal="left" vertical="center"/>
    </xf>
    <xf numFmtId="37" fontId="11" fillId="2" borderId="1" xfId="1" applyNumberFormat="1" applyFont="1" applyFill="1" applyBorder="1" applyAlignment="1">
      <alignment horizontal="left" vertical="top" wrapText="1"/>
    </xf>
    <xf numFmtId="0" fontId="16" fillId="2" borderId="5" xfId="0" applyFont="1" applyFill="1" applyBorder="1" applyAlignment="1">
      <alignment horizontal="left" vertical="center" wrapText="1"/>
    </xf>
    <xf numFmtId="49" fontId="11" fillId="2" borderId="5" xfId="0" quotePrefix="1" applyNumberFormat="1" applyFont="1" applyFill="1" applyBorder="1" applyAlignment="1">
      <alignment horizontal="left" vertical="center" wrapText="1"/>
    </xf>
    <xf numFmtId="0" fontId="11" fillId="2" borderId="5" xfId="0" quotePrefix="1" applyFont="1" applyFill="1" applyBorder="1" applyAlignment="1">
      <alignment horizontal="left" vertical="center" wrapText="1"/>
    </xf>
    <xf numFmtId="0" fontId="11" fillId="2" borderId="5" xfId="0" applyFont="1" applyFill="1" applyBorder="1" applyAlignment="1">
      <alignment horizontal="left" vertical="center" wrapText="1"/>
    </xf>
    <xf numFmtId="0" fontId="0" fillId="0" borderId="0" xfId="0" applyBorder="1" applyAlignment="1">
      <alignment horizontal="left" vertical="center"/>
    </xf>
    <xf numFmtId="0" fontId="0" fillId="0" borderId="5" xfId="0" applyBorder="1" applyAlignment="1">
      <alignment vertical="center"/>
    </xf>
    <xf numFmtId="37" fontId="11" fillId="2" borderId="5" xfId="1" applyNumberFormat="1" applyFont="1" applyFill="1" applyBorder="1" applyAlignment="1">
      <alignment horizontal="left" vertical="top" wrapText="1"/>
    </xf>
    <xf numFmtId="37" fontId="0" fillId="2" borderId="0" xfId="0" applyNumberFormat="1" applyFill="1"/>
    <xf numFmtId="41" fontId="2" fillId="2" borderId="0" xfId="1"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41" fontId="0" fillId="0" borderId="0" xfId="1" applyFont="1"/>
    <xf numFmtId="41" fontId="0" fillId="2" borderId="0" xfId="1" applyFont="1" applyFill="1" applyAlignment="1">
      <alignment horizontal="center"/>
    </xf>
    <xf numFmtId="41" fontId="2" fillId="2" borderId="0" xfId="1" applyFont="1" applyFill="1" applyBorder="1" applyAlignment="1">
      <alignment horizontal="center" vertical="center"/>
    </xf>
    <xf numFmtId="41" fontId="0" fillId="2" borderId="0" xfId="1" applyFont="1" applyFill="1" applyAlignment="1">
      <alignment horizontal="center" vertical="center"/>
    </xf>
    <xf numFmtId="0" fontId="0" fillId="2" borderId="1" xfId="0" applyFill="1" applyBorder="1"/>
    <xf numFmtId="0" fontId="0" fillId="2" borderId="1" xfId="0" applyFill="1" applyBorder="1" applyAlignment="1">
      <alignment wrapText="1"/>
    </xf>
    <xf numFmtId="0" fontId="5" fillId="2" borderId="1" xfId="0" applyFont="1" applyFill="1" applyBorder="1" applyAlignment="1">
      <alignment vertical="center" wrapText="1"/>
    </xf>
    <xf numFmtId="41" fontId="3" fillId="2" borderId="1" xfId="1" applyFont="1" applyFill="1" applyBorder="1" applyAlignment="1">
      <alignment horizontal="right"/>
    </xf>
    <xf numFmtId="0" fontId="0" fillId="2" borderId="1" xfId="0" applyFill="1" applyBorder="1" applyAlignment="1">
      <alignment horizontal="center"/>
    </xf>
    <xf numFmtId="37" fontId="11" fillId="2" borderId="5" xfId="1" applyNumberFormat="1" applyFont="1" applyFill="1" applyBorder="1" applyAlignment="1">
      <alignment horizontal="right" vertical="top" wrapText="1"/>
    </xf>
    <xf numFmtId="41" fontId="0" fillId="0" borderId="1" xfId="1" applyFont="1" applyBorder="1" applyAlignment="1">
      <alignment horizontal="right" vertical="center"/>
    </xf>
    <xf numFmtId="0" fontId="0" fillId="0" borderId="1" xfId="0" applyBorder="1" applyAlignment="1">
      <alignment wrapText="1"/>
    </xf>
    <xf numFmtId="37" fontId="0" fillId="0" borderId="1" xfId="0" applyNumberFormat="1" applyBorder="1" applyAlignment="1">
      <alignment horizontal="right"/>
    </xf>
    <xf numFmtId="0" fontId="0" fillId="0" borderId="0" xfId="0" applyAlignment="1">
      <alignment horizontal="right"/>
    </xf>
    <xf numFmtId="0" fontId="5" fillId="0" borderId="1" xfId="0" applyFont="1" applyBorder="1" applyAlignment="1">
      <alignment wrapText="1"/>
    </xf>
    <xf numFmtId="0" fontId="0" fillId="0" borderId="1" xfId="0" applyBorder="1" applyAlignment="1"/>
    <xf numFmtId="0" fontId="0" fillId="2" borderId="1" xfId="0" applyFill="1" applyBorder="1" applyAlignment="1">
      <alignment vertical="center" wrapText="1"/>
    </xf>
    <xf numFmtId="41" fontId="0" fillId="2" borderId="1" xfId="1" applyFont="1" applyFill="1" applyBorder="1" applyAlignment="1">
      <alignment horizontal="right" vertical="center"/>
    </xf>
    <xf numFmtId="0" fontId="0" fillId="2" borderId="1" xfId="0" applyFill="1" applyBorder="1" applyAlignment="1">
      <alignment horizontal="center" vertical="center"/>
    </xf>
    <xf numFmtId="0" fontId="8" fillId="2" borderId="1" xfId="0" applyFont="1" applyFill="1" applyBorder="1" applyAlignment="1">
      <alignment horizontal="center" vertical="center"/>
    </xf>
    <xf numFmtId="41" fontId="8" fillId="2" borderId="1" xfId="1" applyFont="1" applyFill="1" applyBorder="1" applyAlignment="1">
      <alignment horizontal="center" vertical="center"/>
    </xf>
    <xf numFmtId="41" fontId="0" fillId="2" borderId="0" xfId="0" applyNumberFormat="1" applyFill="1"/>
    <xf numFmtId="0" fontId="9" fillId="2" borderId="0" xfId="0" applyFont="1" applyFill="1"/>
    <xf numFmtId="0" fontId="8" fillId="2" borderId="0" xfId="0" applyFont="1" applyFill="1" applyAlignment="1">
      <alignment horizontal="center"/>
    </xf>
    <xf numFmtId="0" fontId="0" fillId="2" borderId="3" xfId="0" applyFill="1" applyBorder="1" applyAlignment="1">
      <alignment horizontal="center" vertical="center"/>
    </xf>
    <xf numFmtId="41" fontId="0" fillId="2" borderId="1" xfId="1" applyFont="1" applyFill="1" applyBorder="1" applyAlignment="1">
      <alignment horizontal="center" vertical="center"/>
    </xf>
    <xf numFmtId="41" fontId="8" fillId="2" borderId="1" xfId="0" applyNumberFormat="1" applyFont="1" applyFill="1" applyBorder="1" applyAlignment="1">
      <alignment vertical="center"/>
    </xf>
    <xf numFmtId="0" fontId="0" fillId="2" borderId="1" xfId="0" applyFill="1" applyBorder="1" applyAlignment="1">
      <alignment horizontal="center"/>
    </xf>
    <xf numFmtId="0" fontId="0" fillId="2" borderId="1" xfId="0" applyFill="1" applyBorder="1" applyAlignment="1">
      <alignment horizontal="center" vertical="center" wrapText="1"/>
    </xf>
    <xf numFmtId="164" fontId="0" fillId="2" borderId="1" xfId="5" applyNumberFormat="1" applyFont="1" applyFill="1" applyBorder="1" applyAlignment="1">
      <alignment vertical="center"/>
    </xf>
    <xf numFmtId="41" fontId="0" fillId="2" borderId="0" xfId="0" applyNumberFormat="1" applyFill="1" applyAlignment="1">
      <alignment vertical="center"/>
    </xf>
    <xf numFmtId="0" fontId="0" fillId="2" borderId="4" xfId="0" applyFill="1" applyBorder="1" applyAlignment="1">
      <alignment horizontal="center"/>
    </xf>
    <xf numFmtId="0" fontId="0" fillId="2" borderId="2" xfId="0" applyFill="1" applyBorder="1" applyAlignment="1">
      <alignment horizont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 xfId="0" applyFill="1" applyBorder="1" applyAlignment="1">
      <alignment horizont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7" fillId="2" borderId="0" xfId="0" applyFont="1" applyFill="1" applyAlignment="1">
      <alignment horizontal="center" vertical="center" wrapText="1"/>
    </xf>
    <xf numFmtId="0" fontId="0" fillId="2" borderId="5" xfId="0" applyFill="1" applyBorder="1" applyAlignment="1">
      <alignment vertical="center"/>
    </xf>
    <xf numFmtId="0" fontId="29" fillId="2" borderId="5" xfId="0" applyFont="1" applyFill="1" applyBorder="1" applyAlignment="1">
      <alignment horizontal="left" vertical="center" wrapText="1"/>
    </xf>
    <xf numFmtId="0" fontId="29" fillId="2" borderId="1" xfId="0" applyFont="1" applyFill="1" applyBorder="1" applyAlignment="1">
      <alignment horizontal="left" vertical="center" wrapText="1"/>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5" fillId="2" borderId="1" xfId="0" quotePrefix="1" applyFont="1" applyFill="1" applyBorder="1" applyAlignment="1">
      <alignment horizontal="left" vertical="top" wrapText="1"/>
    </xf>
    <xf numFmtId="0" fontId="6" fillId="2" borderId="1" xfId="0" applyFont="1" applyFill="1" applyBorder="1" applyAlignment="1">
      <alignment horizontal="left" vertical="top" wrapText="1"/>
    </xf>
    <xf numFmtId="41" fontId="0" fillId="2" borderId="1" xfId="1" applyFont="1" applyFill="1" applyBorder="1" applyAlignment="1">
      <alignment horizontal="right" vertical="top"/>
    </xf>
    <xf numFmtId="0" fontId="0" fillId="2" borderId="0" xfId="0" applyFill="1" applyAlignment="1">
      <alignment horizontal="left" vertical="top"/>
    </xf>
    <xf numFmtId="0" fontId="28" fillId="2" borderId="1" xfId="0" applyFont="1" applyFill="1" applyBorder="1" applyAlignment="1">
      <alignment horizontal="left" vertical="center" wrapText="1"/>
    </xf>
    <xf numFmtId="0" fontId="0" fillId="2" borderId="1" xfId="0" quotePrefix="1" applyFill="1" applyBorder="1" applyAlignment="1">
      <alignment horizontal="left" vertical="center" wrapText="1"/>
    </xf>
    <xf numFmtId="3" fontId="0" fillId="2" borderId="1" xfId="0" applyNumberFormat="1" applyFill="1" applyBorder="1" applyAlignment="1">
      <alignment horizontal="left" vertical="center" wrapText="1"/>
    </xf>
    <xf numFmtId="0" fontId="28" fillId="2" borderId="1" xfId="0" applyFont="1" applyFill="1" applyBorder="1" applyAlignment="1">
      <alignment horizontal="left" vertical="top" wrapText="1"/>
    </xf>
  </cellXfs>
  <cellStyles count="6">
    <cellStyle name="Comma" xfId="5" builtinId="3"/>
    <cellStyle name="Comma [0]" xfId="1" builtinId="6"/>
    <cellStyle name="Comma [0] 2" xfId="2"/>
    <cellStyle name="Comma 2" xfId="3"/>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24"/>
  <sheetViews>
    <sheetView zoomScale="90" zoomScaleNormal="90" workbookViewId="0">
      <selection activeCell="I13" sqref="I13"/>
    </sheetView>
  </sheetViews>
  <sheetFormatPr defaultRowHeight="15" x14ac:dyDescent="0.25"/>
  <cols>
    <col min="1" max="1" width="14.140625" style="9" customWidth="1"/>
    <col min="2" max="2" width="4.85546875" style="20" customWidth="1"/>
    <col min="3" max="3" width="32" style="9" customWidth="1"/>
    <col min="4" max="4" width="5.28515625" style="9" customWidth="1"/>
    <col min="5" max="5" width="16.140625" style="9" customWidth="1"/>
    <col min="6" max="6" width="5.42578125" style="9" customWidth="1"/>
    <col min="7" max="7" width="16.42578125" style="9" customWidth="1"/>
    <col min="8" max="8" width="5.28515625" style="9" customWidth="1"/>
    <col min="9" max="9" width="15.42578125" style="9" customWidth="1"/>
    <col min="10" max="10" width="5.7109375" style="9" customWidth="1"/>
    <col min="11" max="11" width="15.140625" style="9" customWidth="1"/>
    <col min="12" max="12" width="5.7109375" style="9" customWidth="1"/>
    <col min="13" max="13" width="14.7109375" style="9" customWidth="1"/>
    <col min="14" max="14" width="6.42578125" style="9" customWidth="1"/>
    <col min="15" max="15" width="16.7109375" style="9" customWidth="1"/>
    <col min="16" max="16" width="4.42578125" style="9" customWidth="1"/>
    <col min="17" max="17" width="14.140625" style="9" customWidth="1"/>
    <col min="18" max="18" width="6.42578125" style="9" customWidth="1"/>
    <col min="19" max="19" width="16.5703125" style="9" customWidth="1"/>
    <col min="20" max="20" width="4.85546875" style="9" customWidth="1"/>
    <col min="21" max="21" width="14.42578125" style="9" customWidth="1"/>
    <col min="22" max="22" width="7.28515625" style="9" customWidth="1"/>
    <col min="23" max="23" width="16" style="9" customWidth="1"/>
    <col min="24" max="24" width="16.140625" style="9" bestFit="1" customWidth="1"/>
    <col min="25" max="16384" width="9.140625" style="9"/>
  </cols>
  <sheetData>
    <row r="1" spans="1:24" ht="15.75" x14ac:dyDescent="0.25">
      <c r="A1" s="121" t="s">
        <v>387</v>
      </c>
      <c r="B1" s="122"/>
    </row>
    <row r="2" spans="1:24" ht="15.75" x14ac:dyDescent="0.25">
      <c r="A2" s="121" t="s">
        <v>388</v>
      </c>
      <c r="B2" s="122"/>
    </row>
    <row r="3" spans="1:24" ht="15.75" x14ac:dyDescent="0.25">
      <c r="A3" s="121" t="s">
        <v>483</v>
      </c>
      <c r="B3" s="122"/>
    </row>
    <row r="5" spans="1:24" x14ac:dyDescent="0.25">
      <c r="A5" s="136" t="s">
        <v>390</v>
      </c>
      <c r="B5" s="136" t="s">
        <v>382</v>
      </c>
      <c r="C5" s="136" t="s">
        <v>385</v>
      </c>
      <c r="D5" s="135" t="s">
        <v>381</v>
      </c>
      <c r="E5" s="135"/>
      <c r="F5" s="135"/>
      <c r="G5" s="135"/>
      <c r="H5" s="135"/>
      <c r="I5" s="135"/>
      <c r="J5" s="135"/>
      <c r="K5" s="135"/>
      <c r="L5" s="135"/>
      <c r="M5" s="135"/>
      <c r="N5" s="135"/>
      <c r="O5" s="135"/>
      <c r="P5" s="135"/>
      <c r="Q5" s="135"/>
      <c r="R5" s="135"/>
      <c r="S5" s="135"/>
      <c r="T5" s="135"/>
      <c r="U5" s="135"/>
      <c r="V5" s="135"/>
      <c r="W5" s="135"/>
    </row>
    <row r="6" spans="1:24" x14ac:dyDescent="0.25">
      <c r="A6" s="137"/>
      <c r="B6" s="137"/>
      <c r="C6" s="137"/>
      <c r="D6" s="135" t="s">
        <v>370</v>
      </c>
      <c r="E6" s="135"/>
      <c r="F6" s="135" t="s">
        <v>371</v>
      </c>
      <c r="G6" s="135"/>
      <c r="H6" s="130" t="s">
        <v>372</v>
      </c>
      <c r="I6" s="131"/>
      <c r="J6" s="130" t="s">
        <v>373</v>
      </c>
      <c r="K6" s="131"/>
      <c r="L6" s="130" t="s">
        <v>374</v>
      </c>
      <c r="M6" s="131"/>
      <c r="N6" s="130" t="s">
        <v>375</v>
      </c>
      <c r="O6" s="131"/>
      <c r="P6" s="130" t="s">
        <v>376</v>
      </c>
      <c r="Q6" s="131"/>
      <c r="R6" s="130" t="s">
        <v>377</v>
      </c>
      <c r="S6" s="131"/>
      <c r="T6" s="130" t="s">
        <v>378</v>
      </c>
      <c r="U6" s="131"/>
      <c r="V6" s="139" t="s">
        <v>383</v>
      </c>
      <c r="W6" s="139"/>
    </row>
    <row r="7" spans="1:24" x14ac:dyDescent="0.25">
      <c r="A7" s="138"/>
      <c r="B7" s="138"/>
      <c r="C7" s="138"/>
      <c r="D7" s="107" t="s">
        <v>379</v>
      </c>
      <c r="E7" s="107" t="s">
        <v>380</v>
      </c>
      <c r="F7" s="107" t="s">
        <v>379</v>
      </c>
      <c r="G7" s="107" t="s">
        <v>380</v>
      </c>
      <c r="H7" s="107" t="s">
        <v>379</v>
      </c>
      <c r="I7" s="107" t="s">
        <v>380</v>
      </c>
      <c r="J7" s="107" t="s">
        <v>379</v>
      </c>
      <c r="K7" s="107" t="s">
        <v>380</v>
      </c>
      <c r="L7" s="107" t="s">
        <v>379</v>
      </c>
      <c r="M7" s="107" t="s">
        <v>380</v>
      </c>
      <c r="N7" s="107" t="s">
        <v>379</v>
      </c>
      <c r="O7" s="107" t="s">
        <v>380</v>
      </c>
      <c r="P7" s="107" t="s">
        <v>379</v>
      </c>
      <c r="Q7" s="107" t="s">
        <v>380</v>
      </c>
      <c r="R7" s="107" t="s">
        <v>379</v>
      </c>
      <c r="S7" s="107" t="s">
        <v>380</v>
      </c>
      <c r="T7" s="107" t="s">
        <v>379</v>
      </c>
      <c r="U7" s="107" t="s">
        <v>380</v>
      </c>
      <c r="V7" s="107" t="s">
        <v>379</v>
      </c>
      <c r="W7" s="107" t="s">
        <v>380</v>
      </c>
    </row>
    <row r="8" spans="1:24" s="18" customFormat="1" ht="21.75" customHeight="1" x14ac:dyDescent="0.25">
      <c r="A8" s="132" t="s">
        <v>349</v>
      </c>
      <c r="B8" s="117">
        <v>1</v>
      </c>
      <c r="C8" s="7" t="s">
        <v>386</v>
      </c>
      <c r="D8" s="123">
        <v>30</v>
      </c>
      <c r="E8" s="124">
        <v>715500000</v>
      </c>
      <c r="F8" s="117">
        <v>41</v>
      </c>
      <c r="G8" s="124">
        <v>1095000000</v>
      </c>
      <c r="H8" s="117">
        <v>43</v>
      </c>
      <c r="I8" s="124">
        <v>1200000000</v>
      </c>
      <c r="J8" s="117">
        <v>54</v>
      </c>
      <c r="K8" s="124">
        <v>1432000000</v>
      </c>
      <c r="L8" s="117">
        <v>28</v>
      </c>
      <c r="M8" s="124">
        <v>720000000</v>
      </c>
      <c r="N8" s="117">
        <v>49</v>
      </c>
      <c r="O8" s="124">
        <v>1100000000</v>
      </c>
      <c r="P8" s="117">
        <v>13</v>
      </c>
      <c r="Q8" s="124">
        <v>280000000</v>
      </c>
      <c r="R8" s="117">
        <v>46</v>
      </c>
      <c r="S8" s="124">
        <v>1100000000</v>
      </c>
      <c r="T8" s="117">
        <v>18</v>
      </c>
      <c r="U8" s="124">
        <v>420000000</v>
      </c>
      <c r="V8" s="118">
        <f>D8+F8+H8+J8+L8+N8+P8+R8+T8</f>
        <v>322</v>
      </c>
      <c r="W8" s="119">
        <f>E8+G8+I8+K8+M8+O8+Q8+S8+U8</f>
        <v>8062500000</v>
      </c>
    </row>
    <row r="9" spans="1:24" s="18" customFormat="1" ht="21.75" customHeight="1" x14ac:dyDescent="0.25">
      <c r="A9" s="133"/>
      <c r="B9" s="117">
        <v>2</v>
      </c>
      <c r="C9" s="7" t="s">
        <v>351</v>
      </c>
      <c r="D9" s="117">
        <v>10</v>
      </c>
      <c r="E9" s="124">
        <v>337500000</v>
      </c>
      <c r="F9" s="117">
        <v>8</v>
      </c>
      <c r="G9" s="124">
        <v>245000000</v>
      </c>
      <c r="H9" s="117">
        <v>2</v>
      </c>
      <c r="I9" s="124">
        <v>62500000</v>
      </c>
      <c r="J9" s="117">
        <v>4</v>
      </c>
      <c r="K9" s="124">
        <v>175000000</v>
      </c>
      <c r="L9" s="117">
        <v>6</v>
      </c>
      <c r="M9" s="124">
        <v>215000000</v>
      </c>
      <c r="N9" s="117">
        <v>19</v>
      </c>
      <c r="O9" s="124">
        <v>670000000</v>
      </c>
      <c r="P9" s="117">
        <v>2</v>
      </c>
      <c r="Q9" s="124">
        <v>75000000</v>
      </c>
      <c r="R9" s="117">
        <v>10</v>
      </c>
      <c r="S9" s="124">
        <v>470000000</v>
      </c>
      <c r="T9" s="117"/>
      <c r="U9" s="124"/>
      <c r="V9" s="118">
        <f t="shared" ref="V9:V21" si="0">D9+F9+H9+J9+L9+N9+P9+R9+T9</f>
        <v>61</v>
      </c>
      <c r="W9" s="119">
        <f t="shared" ref="W9:W21" si="1">E9+G9+I9+K9+M9+O9+Q9+S9+U9</f>
        <v>2250000000</v>
      </c>
    </row>
    <row r="10" spans="1:24" s="18" customFormat="1" ht="21.75" customHeight="1" x14ac:dyDescent="0.25">
      <c r="A10" s="133"/>
      <c r="B10" s="117">
        <v>3</v>
      </c>
      <c r="C10" s="7" t="s">
        <v>352</v>
      </c>
      <c r="D10" s="117">
        <v>14</v>
      </c>
      <c r="E10" s="124">
        <v>802596000</v>
      </c>
      <c r="F10" s="117">
        <v>3</v>
      </c>
      <c r="G10" s="124">
        <v>155080000</v>
      </c>
      <c r="H10" s="117">
        <v>6</v>
      </c>
      <c r="I10" s="124">
        <v>280250000</v>
      </c>
      <c r="J10" s="117">
        <v>18</v>
      </c>
      <c r="K10" s="124">
        <v>859820000</v>
      </c>
      <c r="L10" s="117">
        <v>12</v>
      </c>
      <c r="M10" s="124">
        <v>515913250</v>
      </c>
      <c r="N10" s="117">
        <v>20</v>
      </c>
      <c r="O10" s="124">
        <v>886923750</v>
      </c>
      <c r="P10" s="117">
        <v>3</v>
      </c>
      <c r="Q10" s="124">
        <v>150000000</v>
      </c>
      <c r="R10" s="117">
        <v>19</v>
      </c>
      <c r="S10" s="124">
        <v>1049375000</v>
      </c>
      <c r="T10" s="117">
        <v>1</v>
      </c>
      <c r="U10" s="124">
        <v>50042000</v>
      </c>
      <c r="V10" s="118">
        <f t="shared" si="0"/>
        <v>96</v>
      </c>
      <c r="W10" s="119">
        <f t="shared" si="1"/>
        <v>4750000000</v>
      </c>
    </row>
    <row r="11" spans="1:24" s="18" customFormat="1" ht="21.75" customHeight="1" x14ac:dyDescent="0.25">
      <c r="A11" s="133"/>
      <c r="B11" s="117">
        <v>4</v>
      </c>
      <c r="C11" s="7" t="s">
        <v>353</v>
      </c>
      <c r="D11" s="117">
        <v>5</v>
      </c>
      <c r="E11" s="124">
        <v>175000000</v>
      </c>
      <c r="F11" s="117">
        <v>1</v>
      </c>
      <c r="G11" s="124">
        <v>30000000</v>
      </c>
      <c r="H11" s="117">
        <v>5</v>
      </c>
      <c r="I11" s="124">
        <v>272500000</v>
      </c>
      <c r="J11" s="117">
        <v>4</v>
      </c>
      <c r="K11" s="124">
        <v>95000000</v>
      </c>
      <c r="L11" s="117">
        <v>1</v>
      </c>
      <c r="M11" s="124">
        <v>35000000</v>
      </c>
      <c r="N11" s="117">
        <v>7</v>
      </c>
      <c r="O11" s="124">
        <v>325000000</v>
      </c>
      <c r="P11" s="117">
        <v>6</v>
      </c>
      <c r="Q11" s="124">
        <v>257500000</v>
      </c>
      <c r="R11" s="117">
        <v>27</v>
      </c>
      <c r="S11" s="124">
        <v>1310000000</v>
      </c>
      <c r="T11" s="17"/>
      <c r="U11" s="17"/>
      <c r="V11" s="118">
        <f t="shared" si="0"/>
        <v>56</v>
      </c>
      <c r="W11" s="119">
        <f t="shared" si="1"/>
        <v>2500000000</v>
      </c>
    </row>
    <row r="12" spans="1:24" s="18" customFormat="1" ht="21.75" customHeight="1" x14ac:dyDescent="0.25">
      <c r="A12" s="134"/>
      <c r="B12" s="117">
        <v>5</v>
      </c>
      <c r="C12" s="7" t="s">
        <v>354</v>
      </c>
      <c r="D12" s="117">
        <v>1</v>
      </c>
      <c r="E12" s="124">
        <v>218500000</v>
      </c>
      <c r="F12" s="117"/>
      <c r="G12" s="124"/>
      <c r="H12" s="117"/>
      <c r="I12" s="124"/>
      <c r="J12" s="117"/>
      <c r="K12" s="124"/>
      <c r="L12" s="117">
        <v>1</v>
      </c>
      <c r="M12" s="124">
        <v>223000000</v>
      </c>
      <c r="N12" s="117">
        <v>4</v>
      </c>
      <c r="O12" s="124">
        <v>883500000</v>
      </c>
      <c r="P12" s="117"/>
      <c r="Q12" s="124"/>
      <c r="R12" s="117">
        <v>2</v>
      </c>
      <c r="S12" s="124">
        <v>450000000</v>
      </c>
      <c r="T12" s="17">
        <v>1</v>
      </c>
      <c r="U12" s="128">
        <v>225000000</v>
      </c>
      <c r="V12" s="118">
        <f t="shared" si="0"/>
        <v>9</v>
      </c>
      <c r="W12" s="119">
        <f t="shared" si="1"/>
        <v>2000000000</v>
      </c>
      <c r="X12" s="129"/>
    </row>
    <row r="13" spans="1:24" s="18" customFormat="1" ht="31.5" customHeight="1" x14ac:dyDescent="0.25">
      <c r="A13" s="127" t="s">
        <v>393</v>
      </c>
      <c r="B13" s="117">
        <v>6</v>
      </c>
      <c r="C13" s="7" t="s">
        <v>384</v>
      </c>
      <c r="D13" s="117">
        <v>1</v>
      </c>
      <c r="E13" s="124">
        <v>8470000</v>
      </c>
      <c r="F13" s="117"/>
      <c r="G13" s="124"/>
      <c r="H13" s="117"/>
      <c r="I13" s="124"/>
      <c r="J13" s="117"/>
      <c r="K13" s="124"/>
      <c r="L13" s="117">
        <v>3</v>
      </c>
      <c r="M13" s="124">
        <v>50000000</v>
      </c>
      <c r="N13" s="117"/>
      <c r="O13" s="124"/>
      <c r="P13" s="117"/>
      <c r="Q13" s="124"/>
      <c r="R13" s="117">
        <v>1</v>
      </c>
      <c r="S13" s="124">
        <v>11460000</v>
      </c>
      <c r="T13" s="17"/>
      <c r="U13" s="17"/>
      <c r="V13" s="118">
        <f t="shared" si="0"/>
        <v>5</v>
      </c>
      <c r="W13" s="119">
        <f t="shared" si="1"/>
        <v>69930000</v>
      </c>
    </row>
    <row r="14" spans="1:24" s="18" customFormat="1" ht="31.5" customHeight="1" x14ac:dyDescent="0.25">
      <c r="A14" s="132" t="s">
        <v>391</v>
      </c>
      <c r="B14" s="117">
        <v>7</v>
      </c>
      <c r="C14" s="7" t="s">
        <v>299</v>
      </c>
      <c r="D14" s="117"/>
      <c r="E14" s="124"/>
      <c r="F14" s="117"/>
      <c r="G14" s="124"/>
      <c r="H14" s="117"/>
      <c r="I14" s="124"/>
      <c r="J14" s="117"/>
      <c r="K14" s="124"/>
      <c r="L14" s="117"/>
      <c r="M14" s="124"/>
      <c r="N14" s="117">
        <v>5</v>
      </c>
      <c r="O14" s="124">
        <v>686420000</v>
      </c>
      <c r="P14" s="117"/>
      <c r="Q14" s="124"/>
      <c r="R14" s="117">
        <v>2</v>
      </c>
      <c r="S14" s="124">
        <v>202695000</v>
      </c>
      <c r="T14" s="17"/>
      <c r="U14" s="17"/>
      <c r="V14" s="118">
        <f t="shared" si="0"/>
        <v>7</v>
      </c>
      <c r="W14" s="119">
        <f>E14+G14+I14+K14+M14+O14+Q14+S14+U14</f>
        <v>889115000</v>
      </c>
    </row>
    <row r="15" spans="1:24" s="18" customFormat="1" ht="31.5" customHeight="1" x14ac:dyDescent="0.25">
      <c r="A15" s="134"/>
      <c r="B15" s="117">
        <v>8</v>
      </c>
      <c r="C15" s="7" t="s">
        <v>322</v>
      </c>
      <c r="D15" s="117">
        <v>2</v>
      </c>
      <c r="E15" s="124">
        <v>235466000</v>
      </c>
      <c r="F15" s="117"/>
      <c r="G15" s="124"/>
      <c r="H15" s="117"/>
      <c r="I15" s="124"/>
      <c r="J15" s="117"/>
      <c r="K15" s="124"/>
      <c r="L15" s="117"/>
      <c r="M15" s="124"/>
      <c r="N15" s="117">
        <v>6</v>
      </c>
      <c r="O15" s="124">
        <v>947241000</v>
      </c>
      <c r="P15" s="117"/>
      <c r="Q15" s="124"/>
      <c r="R15" s="117">
        <v>6</v>
      </c>
      <c r="S15" s="124">
        <v>898630000</v>
      </c>
      <c r="T15" s="17"/>
      <c r="U15" s="17"/>
      <c r="V15" s="118">
        <f t="shared" si="0"/>
        <v>14</v>
      </c>
      <c r="W15" s="119">
        <f>E15+G15+I15+K15+M15+O15+Q15+S15+U15</f>
        <v>2081337000</v>
      </c>
    </row>
    <row r="16" spans="1:24" s="18" customFormat="1" ht="15.75" customHeight="1" x14ac:dyDescent="0.25">
      <c r="A16" s="132" t="s">
        <v>392</v>
      </c>
      <c r="B16" s="117">
        <v>9</v>
      </c>
      <c r="C16" s="7" t="s">
        <v>294</v>
      </c>
      <c r="D16" s="117"/>
      <c r="E16" s="124"/>
      <c r="F16" s="117"/>
      <c r="G16" s="124"/>
      <c r="H16" s="117"/>
      <c r="I16" s="124"/>
      <c r="J16" s="117"/>
      <c r="K16" s="124"/>
      <c r="L16" s="117"/>
      <c r="M16" s="124"/>
      <c r="N16" s="117">
        <v>3</v>
      </c>
      <c r="O16" s="124">
        <v>448886000</v>
      </c>
      <c r="P16" s="117"/>
      <c r="Q16" s="124"/>
      <c r="R16" s="117"/>
      <c r="S16" s="124"/>
      <c r="T16" s="17"/>
      <c r="U16" s="17"/>
      <c r="V16" s="118">
        <f t="shared" si="0"/>
        <v>3</v>
      </c>
      <c r="W16" s="119">
        <f t="shared" si="1"/>
        <v>448886000</v>
      </c>
    </row>
    <row r="17" spans="1:23" s="18" customFormat="1" ht="15.75" customHeight="1" x14ac:dyDescent="0.25">
      <c r="A17" s="133"/>
      <c r="B17" s="117">
        <v>10</v>
      </c>
      <c r="C17" s="7" t="s">
        <v>308</v>
      </c>
      <c r="D17" s="117">
        <v>3</v>
      </c>
      <c r="E17" s="124">
        <v>164437000</v>
      </c>
      <c r="F17" s="117">
        <v>1</v>
      </c>
      <c r="G17" s="124">
        <v>56404000</v>
      </c>
      <c r="H17" s="117"/>
      <c r="I17" s="124"/>
      <c r="J17" s="117"/>
      <c r="K17" s="124"/>
      <c r="L17" s="117"/>
      <c r="M17" s="124"/>
      <c r="N17" s="117"/>
      <c r="O17" s="124"/>
      <c r="P17" s="117"/>
      <c r="Q17" s="124"/>
      <c r="R17" s="117"/>
      <c r="S17" s="124"/>
      <c r="T17" s="17"/>
      <c r="U17" s="17"/>
      <c r="V17" s="118">
        <f t="shared" si="0"/>
        <v>4</v>
      </c>
      <c r="W17" s="119">
        <f t="shared" si="1"/>
        <v>220841000</v>
      </c>
    </row>
    <row r="18" spans="1:23" s="18" customFormat="1" ht="15.75" customHeight="1" x14ac:dyDescent="0.25">
      <c r="A18" s="133"/>
      <c r="B18" s="117">
        <v>11</v>
      </c>
      <c r="C18" s="7" t="s">
        <v>309</v>
      </c>
      <c r="D18" s="117"/>
      <c r="E18" s="124"/>
      <c r="F18" s="117"/>
      <c r="G18" s="124"/>
      <c r="H18" s="117"/>
      <c r="I18" s="124"/>
      <c r="J18" s="117">
        <v>1</v>
      </c>
      <c r="K18" s="124">
        <v>90398000</v>
      </c>
      <c r="L18" s="117"/>
      <c r="M18" s="124"/>
      <c r="N18" s="117">
        <v>4</v>
      </c>
      <c r="O18" s="124">
        <v>636275000</v>
      </c>
      <c r="P18" s="117"/>
      <c r="Q18" s="124"/>
      <c r="R18" s="117">
        <v>3</v>
      </c>
      <c r="S18" s="124">
        <v>710833000</v>
      </c>
      <c r="T18" s="17"/>
      <c r="U18" s="17"/>
      <c r="V18" s="118">
        <f t="shared" si="0"/>
        <v>8</v>
      </c>
      <c r="W18" s="119">
        <f t="shared" si="1"/>
        <v>1437506000</v>
      </c>
    </row>
    <row r="19" spans="1:23" s="18" customFormat="1" ht="15.75" customHeight="1" x14ac:dyDescent="0.25">
      <c r="A19" s="133"/>
      <c r="B19" s="117">
        <v>12</v>
      </c>
      <c r="C19" s="7" t="s">
        <v>344</v>
      </c>
      <c r="D19" s="117">
        <v>4</v>
      </c>
      <c r="E19" s="124">
        <v>147815000</v>
      </c>
      <c r="F19" s="117">
        <v>1</v>
      </c>
      <c r="G19" s="124">
        <v>34022000</v>
      </c>
      <c r="H19" s="117"/>
      <c r="I19" s="124"/>
      <c r="J19" s="117">
        <v>1</v>
      </c>
      <c r="K19" s="124">
        <v>37850000</v>
      </c>
      <c r="L19" s="117">
        <v>1</v>
      </c>
      <c r="M19" s="124">
        <v>34435000</v>
      </c>
      <c r="N19" s="117">
        <v>18</v>
      </c>
      <c r="O19" s="124">
        <v>654545000</v>
      </c>
      <c r="P19" s="117"/>
      <c r="Q19" s="124"/>
      <c r="R19" s="117">
        <v>3</v>
      </c>
      <c r="S19" s="124">
        <v>116515000</v>
      </c>
      <c r="T19" s="17"/>
      <c r="U19" s="17"/>
      <c r="V19" s="118">
        <f t="shared" si="0"/>
        <v>28</v>
      </c>
      <c r="W19" s="119">
        <f t="shared" si="1"/>
        <v>1025182000</v>
      </c>
    </row>
    <row r="20" spans="1:23" s="18" customFormat="1" ht="22.5" customHeight="1" x14ac:dyDescent="0.25">
      <c r="A20" s="133"/>
      <c r="B20" s="117">
        <v>13</v>
      </c>
      <c r="C20" s="115" t="s">
        <v>346</v>
      </c>
      <c r="D20" s="117"/>
      <c r="E20" s="124"/>
      <c r="F20" s="117"/>
      <c r="G20" s="124"/>
      <c r="H20" s="117"/>
      <c r="I20" s="124"/>
      <c r="J20" s="117"/>
      <c r="K20" s="124"/>
      <c r="L20" s="117"/>
      <c r="M20" s="124"/>
      <c r="N20" s="117"/>
      <c r="O20" s="124"/>
      <c r="P20" s="117"/>
      <c r="Q20" s="124"/>
      <c r="R20" s="117"/>
      <c r="S20" s="124"/>
      <c r="T20" s="17"/>
      <c r="U20" s="17"/>
      <c r="V20" s="118">
        <f t="shared" si="0"/>
        <v>0</v>
      </c>
      <c r="W20" s="119">
        <f t="shared" si="1"/>
        <v>0</v>
      </c>
    </row>
    <row r="21" spans="1:23" s="18" customFormat="1" ht="47.25" customHeight="1" x14ac:dyDescent="0.25">
      <c r="A21" s="134"/>
      <c r="B21" s="117">
        <v>14</v>
      </c>
      <c r="C21" s="115" t="s">
        <v>482</v>
      </c>
      <c r="D21" s="117"/>
      <c r="E21" s="124"/>
      <c r="F21" s="117"/>
      <c r="G21" s="124"/>
      <c r="H21" s="117"/>
      <c r="I21" s="124"/>
      <c r="J21" s="117"/>
      <c r="K21" s="124"/>
      <c r="L21" s="117"/>
      <c r="M21" s="124"/>
      <c r="N21" s="117">
        <v>1</v>
      </c>
      <c r="O21" s="124">
        <v>524600000</v>
      </c>
      <c r="P21" s="117"/>
      <c r="Q21" s="124"/>
      <c r="R21" s="117"/>
      <c r="S21" s="124"/>
      <c r="T21" s="17"/>
      <c r="U21" s="17"/>
      <c r="V21" s="118">
        <f t="shared" si="0"/>
        <v>1</v>
      </c>
      <c r="W21" s="119">
        <f t="shared" si="1"/>
        <v>524600000</v>
      </c>
    </row>
    <row r="22" spans="1:23" s="18" customFormat="1" ht="17.25" customHeight="1" x14ac:dyDescent="0.25">
      <c r="A22" s="17"/>
      <c r="B22" s="117"/>
      <c r="C22" s="118" t="s">
        <v>389</v>
      </c>
      <c r="D22" s="118">
        <f>SUM(D8:D21)</f>
        <v>70</v>
      </c>
      <c r="E22" s="119">
        <f>SUM(E8:E21)</f>
        <v>2805284000</v>
      </c>
      <c r="F22" s="125">
        <f>SUM(F8:F21)</f>
        <v>55</v>
      </c>
      <c r="G22" s="125">
        <f t="shared" ref="G22:M22" si="2">SUM(G8:G19)</f>
        <v>1615506000</v>
      </c>
      <c r="H22" s="125">
        <f t="shared" si="2"/>
        <v>56</v>
      </c>
      <c r="I22" s="125">
        <f t="shared" si="2"/>
        <v>1815250000</v>
      </c>
      <c r="J22" s="125">
        <f t="shared" si="2"/>
        <v>82</v>
      </c>
      <c r="K22" s="125">
        <f t="shared" si="2"/>
        <v>2690068000</v>
      </c>
      <c r="L22" s="118">
        <f t="shared" si="2"/>
        <v>52</v>
      </c>
      <c r="M22" s="125">
        <f t="shared" si="2"/>
        <v>1793348250</v>
      </c>
      <c r="N22" s="125">
        <f>SUM(N8:N21)</f>
        <v>136</v>
      </c>
      <c r="O22" s="125">
        <f>SUM(O8:O21)</f>
        <v>7763390750</v>
      </c>
      <c r="P22" s="125">
        <f t="shared" ref="P22:Q22" si="3">SUM(P8:P21)</f>
        <v>24</v>
      </c>
      <c r="Q22" s="125">
        <f t="shared" si="3"/>
        <v>762500000</v>
      </c>
      <c r="R22" s="125">
        <f t="shared" ref="R22" si="4">SUM(R8:R21)</f>
        <v>119</v>
      </c>
      <c r="S22" s="125">
        <f t="shared" ref="S22" si="5">SUM(S8:S21)</f>
        <v>6319508000</v>
      </c>
      <c r="T22" s="125">
        <f t="shared" ref="T22" si="6">SUM(T8:T21)</f>
        <v>20</v>
      </c>
      <c r="U22" s="125">
        <f t="shared" ref="U22" si="7">SUM(U8:U21)</f>
        <v>695042000</v>
      </c>
      <c r="V22" s="118">
        <f>SUM(V8:V21)</f>
        <v>614</v>
      </c>
      <c r="W22" s="119">
        <f t="shared" ref="W22" si="8">E22+G22+I22+K22+M22+O22+Q22+S22+U22</f>
        <v>26259897000</v>
      </c>
    </row>
    <row r="23" spans="1:23" x14ac:dyDescent="0.25">
      <c r="W23" s="62"/>
    </row>
    <row r="24" spans="1:23" x14ac:dyDescent="0.25">
      <c r="W24" s="120"/>
    </row>
  </sheetData>
  <mergeCells count="17">
    <mergeCell ref="R6:S6"/>
    <mergeCell ref="T6:U6"/>
    <mergeCell ref="A8:A12"/>
    <mergeCell ref="A14:A15"/>
    <mergeCell ref="A16:A21"/>
    <mergeCell ref="D5:W5"/>
    <mergeCell ref="C5:C7"/>
    <mergeCell ref="B5:B7"/>
    <mergeCell ref="A5:A7"/>
    <mergeCell ref="L6:M6"/>
    <mergeCell ref="V6:W6"/>
    <mergeCell ref="D6:E6"/>
    <mergeCell ref="F6:G6"/>
    <mergeCell ref="H6:I6"/>
    <mergeCell ref="J6:K6"/>
    <mergeCell ref="N6:O6"/>
    <mergeCell ref="P6:Q6"/>
  </mergeCells>
  <pageMargins left="0.27559055118110198" right="0.118110236220472" top="0.74803149606299202" bottom="0.74803149606299202" header="0.31496062992126" footer="0.31496062992126"/>
  <pageSetup paperSize="9" scale="55"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5"/>
  <sheetViews>
    <sheetView zoomScale="90" zoomScaleNormal="90" workbookViewId="0">
      <selection activeCell="E27" sqref="E27"/>
    </sheetView>
  </sheetViews>
  <sheetFormatPr defaultRowHeight="15" x14ac:dyDescent="0.25"/>
  <cols>
    <col min="1" max="1" width="4.5703125" style="18" customWidth="1"/>
    <col min="2" max="2" width="35.42578125" style="8" customWidth="1"/>
    <col min="3" max="3" width="11.140625" style="13" customWidth="1"/>
    <col min="4" max="4" width="11.42578125" style="40" customWidth="1"/>
    <col min="5" max="5" width="23.42578125" style="8" customWidth="1"/>
    <col min="6" max="6" width="40.140625" style="8" customWidth="1"/>
    <col min="7" max="7" width="14" style="47" customWidth="1"/>
    <col min="8" max="8" width="21.42578125" style="8" customWidth="1"/>
    <col min="9" max="9" width="34" style="8" customWidth="1"/>
    <col min="10" max="10" width="12.7109375" style="8" bestFit="1" customWidth="1"/>
    <col min="11" max="11" width="9.140625" style="8"/>
    <col min="12" max="12" width="13.28515625" style="8" bestFit="1" customWidth="1"/>
    <col min="13" max="16384" width="9.140625" style="8"/>
  </cols>
  <sheetData>
    <row r="1" spans="1:9" ht="18.75" x14ac:dyDescent="0.25">
      <c r="A1" s="140" t="s">
        <v>418</v>
      </c>
      <c r="B1" s="140"/>
      <c r="C1" s="140"/>
      <c r="D1" s="140"/>
      <c r="E1" s="140"/>
      <c r="F1" s="140"/>
      <c r="G1" s="140"/>
      <c r="H1" s="140"/>
      <c r="I1" s="140"/>
    </row>
    <row r="2" spans="1:9" ht="18.75" x14ac:dyDescent="0.25">
      <c r="A2" s="140" t="s">
        <v>368</v>
      </c>
      <c r="B2" s="140"/>
      <c r="C2" s="140"/>
      <c r="D2" s="140"/>
      <c r="E2" s="140"/>
      <c r="F2" s="140"/>
      <c r="G2" s="140"/>
      <c r="H2" s="140"/>
      <c r="I2" s="140"/>
    </row>
    <row r="3" spans="1:9" x14ac:dyDescent="0.25">
      <c r="A3" s="9"/>
      <c r="B3" s="18"/>
      <c r="C3" s="23"/>
      <c r="D3" s="37"/>
      <c r="E3" s="18"/>
      <c r="F3" s="18"/>
      <c r="G3" s="24"/>
      <c r="H3" s="28"/>
      <c r="I3" s="28"/>
    </row>
    <row r="4" spans="1:9" s="48" customFormat="1" ht="21.75" customHeight="1" x14ac:dyDescent="0.25">
      <c r="A4" s="19" t="s">
        <v>4</v>
      </c>
      <c r="B4" s="19" t="s">
        <v>0</v>
      </c>
      <c r="C4" s="22" t="s">
        <v>1</v>
      </c>
      <c r="D4" s="22" t="s">
        <v>10</v>
      </c>
      <c r="E4" s="19" t="s">
        <v>2</v>
      </c>
      <c r="F4" s="19" t="s">
        <v>3</v>
      </c>
      <c r="G4" s="29" t="s">
        <v>350</v>
      </c>
      <c r="H4" s="19" t="s">
        <v>348</v>
      </c>
      <c r="I4" s="19" t="s">
        <v>356</v>
      </c>
    </row>
    <row r="5" spans="1:9" s="9" customFormat="1" ht="18.75" customHeight="1" x14ac:dyDescent="0.25">
      <c r="A5" s="93">
        <v>1</v>
      </c>
      <c r="B5" s="88" t="s">
        <v>2682</v>
      </c>
      <c r="C5" s="89" t="s">
        <v>162</v>
      </c>
      <c r="D5" s="90" t="s">
        <v>211</v>
      </c>
      <c r="E5" s="91" t="s">
        <v>2683</v>
      </c>
      <c r="F5" s="88" t="s">
        <v>2684</v>
      </c>
      <c r="G5" s="94">
        <v>30000000</v>
      </c>
      <c r="H5" s="2" t="s">
        <v>394</v>
      </c>
      <c r="I5" s="52" t="s">
        <v>369</v>
      </c>
    </row>
    <row r="6" spans="1:9" s="9" customFormat="1" ht="18.75" customHeight="1" x14ac:dyDescent="0.25">
      <c r="A6" s="93">
        <v>2</v>
      </c>
      <c r="B6" s="88" t="s">
        <v>2685</v>
      </c>
      <c r="C6" s="89" t="s">
        <v>179</v>
      </c>
      <c r="D6" s="90" t="s">
        <v>2686</v>
      </c>
      <c r="E6" s="91" t="s">
        <v>2687</v>
      </c>
      <c r="F6" s="88" t="s">
        <v>2688</v>
      </c>
      <c r="G6" s="94">
        <v>28000000</v>
      </c>
      <c r="H6" s="2" t="s">
        <v>394</v>
      </c>
      <c r="I6" s="52" t="s">
        <v>369</v>
      </c>
    </row>
    <row r="7" spans="1:9" s="9" customFormat="1" ht="18.75" customHeight="1" x14ac:dyDescent="0.25">
      <c r="A7" s="93">
        <v>3</v>
      </c>
      <c r="B7" s="88" t="s">
        <v>2689</v>
      </c>
      <c r="C7" s="89" t="s">
        <v>2690</v>
      </c>
      <c r="D7" s="90" t="s">
        <v>2691</v>
      </c>
      <c r="E7" s="91" t="s">
        <v>2692</v>
      </c>
      <c r="F7" s="88" t="s">
        <v>2693</v>
      </c>
      <c r="G7" s="94">
        <v>28000000</v>
      </c>
      <c r="H7" s="2" t="s">
        <v>394</v>
      </c>
      <c r="I7" s="52" t="s">
        <v>369</v>
      </c>
    </row>
    <row r="8" spans="1:9" s="9" customFormat="1" ht="18.75" customHeight="1" x14ac:dyDescent="0.25">
      <c r="A8" s="93">
        <v>4</v>
      </c>
      <c r="B8" s="88" t="s">
        <v>2694</v>
      </c>
      <c r="C8" s="89" t="s">
        <v>2695</v>
      </c>
      <c r="D8" s="90" t="s">
        <v>2696</v>
      </c>
      <c r="E8" s="91" t="s">
        <v>2697</v>
      </c>
      <c r="F8" s="88" t="s">
        <v>2698</v>
      </c>
      <c r="G8" s="94">
        <v>28000000</v>
      </c>
      <c r="H8" s="2" t="s">
        <v>394</v>
      </c>
      <c r="I8" s="52" t="s">
        <v>369</v>
      </c>
    </row>
    <row r="9" spans="1:9" s="9" customFormat="1" ht="18.75" customHeight="1" x14ac:dyDescent="0.25">
      <c r="A9" s="93">
        <v>5</v>
      </c>
      <c r="B9" s="88" t="s">
        <v>2699</v>
      </c>
      <c r="C9" s="89" t="s">
        <v>88</v>
      </c>
      <c r="D9" s="90" t="s">
        <v>89</v>
      </c>
      <c r="E9" s="91" t="s">
        <v>2700</v>
      </c>
      <c r="F9" s="88" t="s">
        <v>2701</v>
      </c>
      <c r="G9" s="94">
        <v>26500000</v>
      </c>
      <c r="H9" s="2" t="s">
        <v>394</v>
      </c>
      <c r="I9" s="52" t="s">
        <v>369</v>
      </c>
    </row>
    <row r="10" spans="1:9" s="9" customFormat="1" ht="18.75" customHeight="1" x14ac:dyDescent="0.25">
      <c r="A10" s="93">
        <v>6</v>
      </c>
      <c r="B10" s="88" t="s">
        <v>2702</v>
      </c>
      <c r="C10" s="89" t="s">
        <v>100</v>
      </c>
      <c r="D10" s="90" t="s">
        <v>101</v>
      </c>
      <c r="E10" s="91" t="s">
        <v>2703</v>
      </c>
      <c r="F10" s="88" t="s">
        <v>2704</v>
      </c>
      <c r="G10" s="94">
        <v>26500000</v>
      </c>
      <c r="H10" s="2" t="s">
        <v>394</v>
      </c>
      <c r="I10" s="52" t="s">
        <v>369</v>
      </c>
    </row>
    <row r="11" spans="1:9" s="9" customFormat="1" ht="18.75" customHeight="1" x14ac:dyDescent="0.25">
      <c r="A11" s="93">
        <v>7</v>
      </c>
      <c r="B11" s="88" t="s">
        <v>2705</v>
      </c>
      <c r="C11" s="89" t="s">
        <v>2706</v>
      </c>
      <c r="D11" s="90" t="s">
        <v>2707</v>
      </c>
      <c r="E11" s="91" t="s">
        <v>2708</v>
      </c>
      <c r="F11" s="88" t="s">
        <v>2709</v>
      </c>
      <c r="G11" s="94">
        <v>22000000</v>
      </c>
      <c r="H11" s="2" t="s">
        <v>394</v>
      </c>
      <c r="I11" s="52" t="s">
        <v>369</v>
      </c>
    </row>
    <row r="12" spans="1:9" s="9" customFormat="1" ht="18.75" customHeight="1" x14ac:dyDescent="0.25">
      <c r="A12" s="93">
        <v>8</v>
      </c>
      <c r="B12" s="88" t="s">
        <v>178</v>
      </c>
      <c r="C12" s="89" t="s">
        <v>181</v>
      </c>
      <c r="D12" s="90" t="s">
        <v>2710</v>
      </c>
      <c r="E12" s="91" t="s">
        <v>2711</v>
      </c>
      <c r="F12" s="88" t="s">
        <v>2712</v>
      </c>
      <c r="G12" s="94">
        <v>22000000</v>
      </c>
      <c r="H12" s="2" t="s">
        <v>394</v>
      </c>
      <c r="I12" s="52" t="s">
        <v>369</v>
      </c>
    </row>
    <row r="13" spans="1:9" s="9" customFormat="1" ht="18.75" customHeight="1" x14ac:dyDescent="0.25">
      <c r="A13" s="93">
        <v>9</v>
      </c>
      <c r="B13" s="88" t="s">
        <v>2713</v>
      </c>
      <c r="C13" s="89" t="s">
        <v>102</v>
      </c>
      <c r="D13" s="90" t="s">
        <v>103</v>
      </c>
      <c r="E13" s="91" t="s">
        <v>2714</v>
      </c>
      <c r="F13" s="88" t="s">
        <v>2715</v>
      </c>
      <c r="G13" s="94">
        <v>22000000</v>
      </c>
      <c r="H13" s="2" t="s">
        <v>394</v>
      </c>
      <c r="I13" s="52" t="s">
        <v>369</v>
      </c>
    </row>
    <row r="14" spans="1:9" s="9" customFormat="1" ht="18.75" customHeight="1" x14ac:dyDescent="0.25">
      <c r="A14" s="93">
        <v>10</v>
      </c>
      <c r="B14" s="88" t="s">
        <v>2716</v>
      </c>
      <c r="C14" s="89" t="s">
        <v>94</v>
      </c>
      <c r="D14" s="90" t="s">
        <v>95</v>
      </c>
      <c r="E14" s="91" t="s">
        <v>2717</v>
      </c>
      <c r="F14" s="88" t="s">
        <v>2718</v>
      </c>
      <c r="G14" s="94">
        <v>22000000</v>
      </c>
      <c r="H14" s="2" t="s">
        <v>394</v>
      </c>
      <c r="I14" s="52" t="s">
        <v>369</v>
      </c>
    </row>
    <row r="15" spans="1:9" s="9" customFormat="1" ht="18.75" customHeight="1" x14ac:dyDescent="0.25">
      <c r="A15" s="93">
        <v>11</v>
      </c>
      <c r="B15" s="88" t="s">
        <v>90</v>
      </c>
      <c r="C15" s="89" t="s">
        <v>91</v>
      </c>
      <c r="D15" s="90" t="s">
        <v>92</v>
      </c>
      <c r="E15" s="91" t="s">
        <v>2719</v>
      </c>
      <c r="F15" s="88" t="s">
        <v>2720</v>
      </c>
      <c r="G15" s="94">
        <v>21000000</v>
      </c>
      <c r="H15" s="2" t="s">
        <v>394</v>
      </c>
      <c r="I15" s="52" t="s">
        <v>369</v>
      </c>
    </row>
    <row r="16" spans="1:9" s="9" customFormat="1" ht="18.75" customHeight="1" x14ac:dyDescent="0.25">
      <c r="A16" s="93">
        <v>12</v>
      </c>
      <c r="B16" s="88" t="s">
        <v>2721</v>
      </c>
      <c r="C16" s="89" t="s">
        <v>93</v>
      </c>
      <c r="D16" s="90" t="s">
        <v>2722</v>
      </c>
      <c r="E16" s="91" t="s">
        <v>2723</v>
      </c>
      <c r="F16" s="88" t="s">
        <v>2724</v>
      </c>
      <c r="G16" s="94">
        <v>21000000</v>
      </c>
      <c r="H16" s="2" t="s">
        <v>394</v>
      </c>
      <c r="I16" s="52" t="s">
        <v>369</v>
      </c>
    </row>
    <row r="17" spans="1:12" s="9" customFormat="1" ht="18.75" customHeight="1" x14ac:dyDescent="0.25">
      <c r="A17" s="93">
        <v>13</v>
      </c>
      <c r="B17" s="88" t="s">
        <v>2725</v>
      </c>
      <c r="C17" s="89" t="s">
        <v>177</v>
      </c>
      <c r="D17" s="90" t="s">
        <v>285</v>
      </c>
      <c r="E17" s="91" t="s">
        <v>2726</v>
      </c>
      <c r="F17" s="88" t="s">
        <v>2727</v>
      </c>
      <c r="G17" s="94">
        <v>21000000</v>
      </c>
      <c r="H17" s="2" t="s">
        <v>394</v>
      </c>
      <c r="I17" s="52" t="s">
        <v>369</v>
      </c>
    </row>
    <row r="18" spans="1:12" s="9" customFormat="1" ht="18.75" customHeight="1" x14ac:dyDescent="0.25">
      <c r="A18" s="93">
        <v>14</v>
      </c>
      <c r="B18" s="88" t="s">
        <v>2728</v>
      </c>
      <c r="C18" s="89" t="s">
        <v>98</v>
      </c>
      <c r="D18" s="90" t="s">
        <v>99</v>
      </c>
      <c r="E18" s="91" t="s">
        <v>2729</v>
      </c>
      <c r="F18" s="88" t="s">
        <v>2730</v>
      </c>
      <c r="G18" s="94">
        <v>21000000</v>
      </c>
      <c r="H18" s="2" t="s">
        <v>394</v>
      </c>
      <c r="I18" s="52" t="s">
        <v>369</v>
      </c>
    </row>
    <row r="19" spans="1:12" s="9" customFormat="1" ht="18.75" customHeight="1" x14ac:dyDescent="0.25">
      <c r="A19" s="93">
        <v>15</v>
      </c>
      <c r="B19" s="88" t="s">
        <v>2731</v>
      </c>
      <c r="C19" s="89" t="s">
        <v>96</v>
      </c>
      <c r="D19" s="90" t="s">
        <v>97</v>
      </c>
      <c r="E19" s="91" t="s">
        <v>2732</v>
      </c>
      <c r="F19" s="88" t="s">
        <v>2733</v>
      </c>
      <c r="G19" s="94">
        <v>21000000</v>
      </c>
      <c r="H19" s="2" t="s">
        <v>394</v>
      </c>
      <c r="I19" s="52" t="s">
        <v>369</v>
      </c>
    </row>
    <row r="20" spans="1:12" s="9" customFormat="1" ht="18.75" customHeight="1" x14ac:dyDescent="0.25">
      <c r="A20" s="93">
        <v>16</v>
      </c>
      <c r="B20" s="88" t="s">
        <v>2734</v>
      </c>
      <c r="C20" s="89" t="s">
        <v>2735</v>
      </c>
      <c r="D20" s="90" t="s">
        <v>222</v>
      </c>
      <c r="E20" s="91" t="s">
        <v>2736</v>
      </c>
      <c r="F20" s="88" t="s">
        <v>2737</v>
      </c>
      <c r="G20" s="94">
        <v>20000000</v>
      </c>
      <c r="H20" s="2" t="s">
        <v>394</v>
      </c>
      <c r="I20" s="52" t="s">
        <v>369</v>
      </c>
    </row>
    <row r="21" spans="1:12" s="9" customFormat="1" ht="18.75" customHeight="1" x14ac:dyDescent="0.25">
      <c r="A21" s="93">
        <v>17</v>
      </c>
      <c r="B21" s="88" t="s">
        <v>2738</v>
      </c>
      <c r="C21" s="89" t="s">
        <v>2739</v>
      </c>
      <c r="D21" s="90" t="s">
        <v>2740</v>
      </c>
      <c r="E21" s="91" t="s">
        <v>2741</v>
      </c>
      <c r="F21" s="88" t="s">
        <v>2742</v>
      </c>
      <c r="G21" s="94">
        <v>20000000</v>
      </c>
      <c r="H21" s="2" t="s">
        <v>394</v>
      </c>
      <c r="I21" s="52" t="s">
        <v>369</v>
      </c>
    </row>
    <row r="22" spans="1:12" s="9" customFormat="1" ht="18.75" customHeight="1" x14ac:dyDescent="0.25">
      <c r="A22" s="93">
        <v>18</v>
      </c>
      <c r="B22" s="88" t="s">
        <v>2743</v>
      </c>
      <c r="C22" s="89" t="s">
        <v>2744</v>
      </c>
      <c r="D22" s="90" t="s">
        <v>2745</v>
      </c>
      <c r="E22" s="91" t="s">
        <v>2746</v>
      </c>
      <c r="F22" s="88" t="s">
        <v>2747</v>
      </c>
      <c r="G22" s="94">
        <v>20000000</v>
      </c>
      <c r="H22" s="2" t="s">
        <v>394</v>
      </c>
      <c r="I22" s="52" t="s">
        <v>369</v>
      </c>
      <c r="J22" s="95">
        <f>SUM(G5:G22)</f>
        <v>420000000</v>
      </c>
      <c r="K22" s="9">
        <v>18</v>
      </c>
      <c r="L22" s="62">
        <v>420000000</v>
      </c>
    </row>
    <row r="23" spans="1:12" s="9" customFormat="1" ht="18.75" customHeight="1" x14ac:dyDescent="0.25">
      <c r="A23" s="2">
        <v>19</v>
      </c>
      <c r="B23" s="83" t="s">
        <v>161</v>
      </c>
      <c r="C23" s="79" t="s">
        <v>162</v>
      </c>
      <c r="D23" s="81" t="s">
        <v>211</v>
      </c>
      <c r="E23" s="84" t="s">
        <v>2748</v>
      </c>
      <c r="F23" s="83" t="s">
        <v>2749</v>
      </c>
      <c r="G23" s="87">
        <v>50042000</v>
      </c>
      <c r="H23" s="2" t="s">
        <v>394</v>
      </c>
      <c r="I23" s="52" t="s">
        <v>352</v>
      </c>
      <c r="J23" s="95">
        <f>SUM(G23)</f>
        <v>50042000</v>
      </c>
      <c r="K23" s="9">
        <v>1</v>
      </c>
      <c r="L23" s="62">
        <v>50042000</v>
      </c>
    </row>
    <row r="24" spans="1:12" s="9" customFormat="1" ht="18.75" customHeight="1" x14ac:dyDescent="0.25">
      <c r="A24" s="2">
        <v>20</v>
      </c>
      <c r="B24" s="83" t="s">
        <v>2758</v>
      </c>
      <c r="C24" s="79" t="s">
        <v>162</v>
      </c>
      <c r="D24" s="81" t="s">
        <v>211</v>
      </c>
      <c r="E24" s="84" t="s">
        <v>2759</v>
      </c>
      <c r="F24" s="83" t="s">
        <v>2760</v>
      </c>
      <c r="G24" s="87">
        <v>225000000</v>
      </c>
      <c r="H24" s="2" t="s">
        <v>394</v>
      </c>
      <c r="I24" s="52" t="s">
        <v>2754</v>
      </c>
      <c r="J24" s="95"/>
      <c r="L24" s="62"/>
    </row>
    <row r="25" spans="1:12" x14ac:dyDescent="0.25">
      <c r="A25" s="17"/>
      <c r="B25" s="2"/>
      <c r="C25" s="3"/>
      <c r="D25" s="39"/>
      <c r="E25" s="2"/>
      <c r="F25" s="2"/>
      <c r="G25" s="53">
        <f>SUM(G5:G24)</f>
        <v>695042000</v>
      </c>
      <c r="H25" s="2"/>
      <c r="I25" s="2"/>
    </row>
  </sheetData>
  <sortState ref="A4:O17">
    <sortCondition descending="1" ref="G4:G17"/>
  </sortState>
  <mergeCells count="2">
    <mergeCell ref="A1:I1"/>
    <mergeCell ref="A2:I2"/>
  </mergeCells>
  <pageMargins left="0.70866141732283472" right="0.23622047244094491" top="0.74803149606299213" bottom="0.74803149606299213" header="0.31496062992125984" footer="0.31496062992125984"/>
  <pageSetup paperSize="9" scale="75" fitToHeight="2" orientation="portrait" horizontalDpi="4294967292" verticalDpi="0" copies="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
  <sheetViews>
    <sheetView tabSelected="1" topLeftCell="A10" zoomScale="80" zoomScaleNormal="80" workbookViewId="0">
      <selection activeCell="F18" sqref="F18"/>
    </sheetView>
  </sheetViews>
  <sheetFormatPr defaultRowHeight="15" x14ac:dyDescent="0.25"/>
  <cols>
    <col min="1" max="1" width="5.7109375" style="9" customWidth="1"/>
    <col min="2" max="2" width="40.28515625" style="9" customWidth="1"/>
    <col min="3" max="3" width="13.7109375" style="31" customWidth="1"/>
    <col min="4" max="4" width="26.85546875" style="37" customWidth="1"/>
    <col min="5" max="5" width="34.7109375" style="9" customWidth="1"/>
    <col min="6" max="6" width="49.28515625" style="18" customWidth="1"/>
    <col min="7" max="7" width="15.28515625" style="61" customWidth="1"/>
    <col min="8" max="8" width="23.5703125" style="20" customWidth="1"/>
    <col min="9" max="9" width="48.5703125" style="9" customWidth="1"/>
    <col min="10" max="10" width="14.42578125" style="9" bestFit="1" customWidth="1"/>
    <col min="11" max="11" width="5.85546875" style="20" customWidth="1"/>
    <col min="12" max="12" width="17.28515625" style="62" bestFit="1" customWidth="1"/>
    <col min="13" max="16384" width="9.140625" style="9"/>
  </cols>
  <sheetData>
    <row r="1" spans="1:12" ht="18.75" x14ac:dyDescent="0.25">
      <c r="A1" s="140" t="s">
        <v>418</v>
      </c>
      <c r="B1" s="140"/>
      <c r="C1" s="140"/>
      <c r="D1" s="140"/>
      <c r="E1" s="140"/>
      <c r="F1" s="140"/>
      <c r="G1" s="140"/>
      <c r="H1" s="140"/>
      <c r="I1" s="140"/>
    </row>
    <row r="2" spans="1:12" ht="18.75" x14ac:dyDescent="0.25">
      <c r="A2" s="140" t="s">
        <v>367</v>
      </c>
      <c r="B2" s="140"/>
      <c r="C2" s="140"/>
      <c r="D2" s="140"/>
      <c r="E2" s="140"/>
      <c r="F2" s="140"/>
      <c r="G2" s="140"/>
      <c r="H2" s="140"/>
      <c r="I2" s="140"/>
    </row>
    <row r="3" spans="1:12" x14ac:dyDescent="0.25">
      <c r="B3" s="18"/>
      <c r="C3" s="23"/>
      <c r="E3" s="18"/>
      <c r="G3" s="55"/>
      <c r="H3" s="28"/>
      <c r="I3" s="28"/>
    </row>
    <row r="4" spans="1:12" s="28" customFormat="1" ht="50.25" customHeight="1" x14ac:dyDescent="0.25">
      <c r="A4" s="19" t="s">
        <v>4</v>
      </c>
      <c r="B4" s="19" t="s">
        <v>0</v>
      </c>
      <c r="C4" s="22" t="s">
        <v>1</v>
      </c>
      <c r="D4" s="22" t="s">
        <v>10</v>
      </c>
      <c r="E4" s="19" t="s">
        <v>2</v>
      </c>
      <c r="F4" s="19" t="s">
        <v>3</v>
      </c>
      <c r="G4" s="54" t="s">
        <v>350</v>
      </c>
      <c r="H4" s="19" t="s">
        <v>348</v>
      </c>
      <c r="I4" s="19" t="s">
        <v>356</v>
      </c>
      <c r="L4" s="102"/>
    </row>
    <row r="5" spans="1:12" ht="74.25" customHeight="1" x14ac:dyDescent="0.25">
      <c r="A5" s="141">
        <v>1</v>
      </c>
      <c r="B5" s="88" t="s">
        <v>724</v>
      </c>
      <c r="C5" s="89" t="s">
        <v>167</v>
      </c>
      <c r="D5" s="90" t="s">
        <v>216</v>
      </c>
      <c r="E5" s="91" t="s">
        <v>2803</v>
      </c>
      <c r="F5" s="88" t="s">
        <v>2663</v>
      </c>
      <c r="G5" s="108">
        <v>55100000</v>
      </c>
      <c r="H5" s="17" t="s">
        <v>394</v>
      </c>
      <c r="I5" s="10" t="s">
        <v>352</v>
      </c>
    </row>
    <row r="6" spans="1:12" ht="74.25" customHeight="1" x14ac:dyDescent="0.25">
      <c r="A6" s="141">
        <v>2</v>
      </c>
      <c r="B6" s="88" t="s">
        <v>803</v>
      </c>
      <c r="C6" s="89" t="s">
        <v>115</v>
      </c>
      <c r="D6" s="90" t="s">
        <v>838</v>
      </c>
      <c r="E6" s="91" t="s">
        <v>2804</v>
      </c>
      <c r="F6" s="88" t="s">
        <v>881</v>
      </c>
      <c r="G6" s="108">
        <v>50000000</v>
      </c>
      <c r="H6" s="17" t="s">
        <v>394</v>
      </c>
      <c r="I6" s="10" t="s">
        <v>353</v>
      </c>
    </row>
    <row r="7" spans="1:12" ht="74.25" customHeight="1" x14ac:dyDescent="0.25">
      <c r="A7" s="141">
        <v>3</v>
      </c>
      <c r="B7" s="88" t="s">
        <v>526</v>
      </c>
      <c r="C7" s="89" t="s">
        <v>572</v>
      </c>
      <c r="D7" s="90" t="s">
        <v>618</v>
      </c>
      <c r="E7" s="91" t="s">
        <v>2805</v>
      </c>
      <c r="F7" s="88" t="s">
        <v>710</v>
      </c>
      <c r="G7" s="108">
        <v>20000000</v>
      </c>
      <c r="H7" s="17" t="s">
        <v>394</v>
      </c>
      <c r="I7" s="10" t="s">
        <v>714</v>
      </c>
    </row>
    <row r="8" spans="1:12" ht="74.25" customHeight="1" x14ac:dyDescent="0.25">
      <c r="A8" s="141">
        <v>4</v>
      </c>
      <c r="B8" s="88" t="s">
        <v>806</v>
      </c>
      <c r="C8" s="89" t="s">
        <v>823</v>
      </c>
      <c r="D8" s="90" t="s">
        <v>841</v>
      </c>
      <c r="E8" s="142" t="s">
        <v>866</v>
      </c>
      <c r="F8" s="88" t="s">
        <v>884</v>
      </c>
      <c r="G8" s="108">
        <v>30000000</v>
      </c>
      <c r="H8" s="17" t="s">
        <v>394</v>
      </c>
      <c r="I8" s="10" t="s">
        <v>353</v>
      </c>
    </row>
    <row r="9" spans="1:12" ht="74.25" customHeight="1" x14ac:dyDescent="0.25">
      <c r="A9" s="141">
        <v>5</v>
      </c>
      <c r="B9" s="142" t="s">
        <v>789</v>
      </c>
      <c r="C9" s="89" t="s">
        <v>231</v>
      </c>
      <c r="D9" s="90" t="s">
        <v>232</v>
      </c>
      <c r="E9" s="91" t="s">
        <v>2762</v>
      </c>
      <c r="F9" s="88" t="s">
        <v>2763</v>
      </c>
      <c r="G9" s="108">
        <v>225000000</v>
      </c>
      <c r="H9" s="17" t="s">
        <v>394</v>
      </c>
      <c r="I9" s="10" t="s">
        <v>2754</v>
      </c>
      <c r="J9" s="95"/>
    </row>
    <row r="10" spans="1:12" ht="74.25" customHeight="1" x14ac:dyDescent="0.25">
      <c r="A10" s="141">
        <v>6</v>
      </c>
      <c r="B10" s="142" t="s">
        <v>789</v>
      </c>
      <c r="C10" s="79" t="s">
        <v>231</v>
      </c>
      <c r="D10" s="81" t="s">
        <v>232</v>
      </c>
      <c r="E10" s="84" t="s">
        <v>2806</v>
      </c>
      <c r="F10" s="83" t="s">
        <v>1007</v>
      </c>
      <c r="G10" s="85">
        <v>176978000</v>
      </c>
      <c r="H10" s="17" t="s">
        <v>355</v>
      </c>
      <c r="I10" s="10" t="s">
        <v>407</v>
      </c>
    </row>
    <row r="11" spans="1:12" ht="74.25" customHeight="1" x14ac:dyDescent="0.25">
      <c r="A11" s="141">
        <v>7</v>
      </c>
      <c r="B11" s="142" t="s">
        <v>789</v>
      </c>
      <c r="C11" s="89" t="s">
        <v>231</v>
      </c>
      <c r="D11" s="90" t="s">
        <v>232</v>
      </c>
      <c r="E11" s="91" t="s">
        <v>756</v>
      </c>
      <c r="F11" s="88" t="s">
        <v>773</v>
      </c>
      <c r="G11" s="108">
        <v>55000000</v>
      </c>
      <c r="H11" s="17" t="s">
        <v>394</v>
      </c>
      <c r="I11" s="10" t="s">
        <v>352</v>
      </c>
    </row>
    <row r="12" spans="1:12" ht="74.25" customHeight="1" x14ac:dyDescent="0.25">
      <c r="A12" s="141">
        <v>8</v>
      </c>
      <c r="B12" s="142" t="s">
        <v>789</v>
      </c>
      <c r="C12" s="89" t="s">
        <v>231</v>
      </c>
      <c r="D12" s="90" t="s">
        <v>232</v>
      </c>
      <c r="E12" s="91" t="s">
        <v>848</v>
      </c>
      <c r="F12" s="88" t="s">
        <v>870</v>
      </c>
      <c r="G12" s="108">
        <v>90000000</v>
      </c>
      <c r="H12" s="17" t="s">
        <v>394</v>
      </c>
      <c r="I12" s="10" t="s">
        <v>353</v>
      </c>
    </row>
    <row r="13" spans="1:12" ht="74.25" customHeight="1" x14ac:dyDescent="0.25">
      <c r="A13" s="141">
        <v>9</v>
      </c>
      <c r="B13" s="142" t="s">
        <v>890</v>
      </c>
      <c r="C13" s="89" t="s">
        <v>231</v>
      </c>
      <c r="D13" s="90" t="s">
        <v>232</v>
      </c>
      <c r="E13" s="91" t="s">
        <v>2678</v>
      </c>
      <c r="F13" s="88" t="s">
        <v>915</v>
      </c>
      <c r="G13" s="108">
        <v>50000000</v>
      </c>
      <c r="H13" s="17" t="s">
        <v>394</v>
      </c>
      <c r="I13" s="10" t="s">
        <v>351</v>
      </c>
    </row>
    <row r="14" spans="1:12" ht="74.25" customHeight="1" x14ac:dyDescent="0.25">
      <c r="A14" s="17">
        <v>10</v>
      </c>
      <c r="B14" s="143" t="s">
        <v>807</v>
      </c>
      <c r="C14" s="79" t="s">
        <v>824</v>
      </c>
      <c r="D14" s="81" t="s">
        <v>842</v>
      </c>
      <c r="E14" s="84" t="s">
        <v>867</v>
      </c>
      <c r="F14" s="83" t="s">
        <v>885</v>
      </c>
      <c r="G14" s="85">
        <v>40000000</v>
      </c>
      <c r="H14" s="17" t="s">
        <v>394</v>
      </c>
      <c r="I14" s="10" t="s">
        <v>353</v>
      </c>
    </row>
  </sheetData>
  <sortState ref="A5:L123">
    <sortCondition ref="B5:B123"/>
  </sortState>
  <mergeCells count="2">
    <mergeCell ref="A1:I1"/>
    <mergeCell ref="A2:I2"/>
  </mergeCells>
  <pageMargins left="0.37" right="0.2" top="0.74803149606299213" bottom="0.31496062992125984" header="0.31496062992125984" footer="0.31496062992125984"/>
  <pageSetup paperSize="9" scale="75" fitToHeight="2" orientation="portrait" horizontalDpi="4294967292" verticalDpi="0" copies="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5" sqref="B5"/>
    </sheetView>
  </sheetViews>
  <sheetFormatPr defaultRowHeight="15" x14ac:dyDescent="0.25"/>
  <cols>
    <col min="1" max="1" width="5.7109375" style="9" customWidth="1"/>
    <col min="2" max="2" width="41" style="9" customWidth="1"/>
    <col min="3" max="3" width="16.28515625" style="31" customWidth="1"/>
    <col min="4" max="4" width="12.42578125" style="37" customWidth="1"/>
    <col min="5" max="5" width="44.28515625" style="9" customWidth="1"/>
    <col min="6" max="6" width="49.28515625" style="18" customWidth="1"/>
    <col min="7" max="7" width="15.28515625" style="61" customWidth="1"/>
    <col min="8" max="8" width="22.140625" style="9" customWidth="1"/>
    <col min="9" max="9" width="39.42578125" style="9" customWidth="1"/>
    <col min="10" max="16384" width="9.140625" style="9"/>
  </cols>
  <sheetData>
    <row r="1" spans="1:9" ht="18.75" x14ac:dyDescent="0.25">
      <c r="A1" s="140" t="s">
        <v>2807</v>
      </c>
      <c r="B1" s="140"/>
      <c r="C1" s="140"/>
      <c r="D1" s="140"/>
      <c r="E1" s="140"/>
      <c r="F1" s="140"/>
      <c r="G1" s="140"/>
      <c r="H1" s="140"/>
      <c r="I1" s="140"/>
    </row>
    <row r="2" spans="1:9" ht="18.75" x14ac:dyDescent="0.25">
      <c r="A2" s="140" t="s">
        <v>367</v>
      </c>
      <c r="B2" s="140"/>
      <c r="C2" s="140"/>
      <c r="D2" s="140"/>
      <c r="E2" s="140"/>
      <c r="F2" s="140"/>
      <c r="G2" s="140"/>
      <c r="H2" s="140"/>
      <c r="I2" s="140"/>
    </row>
    <row r="3" spans="1:9" x14ac:dyDescent="0.25">
      <c r="B3" s="18"/>
      <c r="C3" s="23"/>
      <c r="E3" s="18"/>
      <c r="G3" s="55"/>
      <c r="H3" s="28"/>
      <c r="I3" s="28"/>
    </row>
    <row r="4" spans="1:9" s="28" customFormat="1" ht="50.25" customHeight="1" x14ac:dyDescent="0.25">
      <c r="A4" s="19" t="s">
        <v>4</v>
      </c>
      <c r="B4" s="19" t="s">
        <v>0</v>
      </c>
      <c r="C4" s="22" t="s">
        <v>1</v>
      </c>
      <c r="D4" s="22" t="s">
        <v>10</v>
      </c>
      <c r="E4" s="19" t="s">
        <v>2</v>
      </c>
      <c r="F4" s="19" t="s">
        <v>3</v>
      </c>
      <c r="G4" s="29" t="s">
        <v>350</v>
      </c>
      <c r="H4" s="19" t="s">
        <v>348</v>
      </c>
      <c r="I4" s="19" t="s">
        <v>356</v>
      </c>
    </row>
    <row r="5" spans="1:9" s="50" customFormat="1" ht="104.25" customHeight="1" x14ac:dyDescent="0.25">
      <c r="A5" s="10">
        <v>1</v>
      </c>
      <c r="B5" s="7" t="s">
        <v>2809</v>
      </c>
      <c r="C5" s="151" t="s">
        <v>813</v>
      </c>
      <c r="D5" s="78" t="s">
        <v>830</v>
      </c>
      <c r="E5" s="150" t="s">
        <v>2810</v>
      </c>
      <c r="F5" s="152" t="s">
        <v>2811</v>
      </c>
      <c r="G5" s="116">
        <v>50000000</v>
      </c>
      <c r="H5" s="17" t="s">
        <v>394</v>
      </c>
      <c r="I5" s="10" t="s">
        <v>352</v>
      </c>
    </row>
    <row r="6" spans="1:9" s="50" customFormat="1" ht="104.25" customHeight="1" x14ac:dyDescent="0.25">
      <c r="A6" s="10">
        <v>2</v>
      </c>
      <c r="B6" s="7" t="s">
        <v>806</v>
      </c>
      <c r="C6" s="151" t="s">
        <v>823</v>
      </c>
      <c r="D6" s="78" t="s">
        <v>841</v>
      </c>
      <c r="E6" s="150" t="s">
        <v>866</v>
      </c>
      <c r="F6" s="152" t="s">
        <v>2814</v>
      </c>
      <c r="G6" s="116">
        <v>20000000</v>
      </c>
      <c r="H6" s="17" t="s">
        <v>394</v>
      </c>
      <c r="I6" s="10" t="s">
        <v>353</v>
      </c>
    </row>
    <row r="7" spans="1:9" s="149" customFormat="1" ht="104.25" customHeight="1" x14ac:dyDescent="0.25">
      <c r="A7" s="10">
        <v>3</v>
      </c>
      <c r="B7" s="153" t="s">
        <v>315</v>
      </c>
      <c r="C7" s="145" t="s">
        <v>231</v>
      </c>
      <c r="D7" s="146" t="s">
        <v>232</v>
      </c>
      <c r="E7" s="147" t="s">
        <v>2815</v>
      </c>
      <c r="F7" s="147" t="s">
        <v>2816</v>
      </c>
      <c r="G7" s="148">
        <v>73000000</v>
      </c>
      <c r="H7" s="144" t="s">
        <v>355</v>
      </c>
      <c r="I7" s="144" t="s">
        <v>309</v>
      </c>
    </row>
    <row r="8" spans="1:9" s="149" customFormat="1" ht="104.25" customHeight="1" x14ac:dyDescent="0.25">
      <c r="A8" s="10">
        <v>4</v>
      </c>
      <c r="B8" s="150" t="s">
        <v>717</v>
      </c>
      <c r="C8" s="151" t="s">
        <v>231</v>
      </c>
      <c r="D8" s="78" t="s">
        <v>232</v>
      </c>
      <c r="E8" s="7" t="s">
        <v>864</v>
      </c>
      <c r="F8" s="152" t="s">
        <v>2812</v>
      </c>
      <c r="G8" s="116">
        <v>80000000</v>
      </c>
      <c r="H8" s="17" t="s">
        <v>394</v>
      </c>
      <c r="I8" s="10" t="s">
        <v>353</v>
      </c>
    </row>
    <row r="9" spans="1:9" s="149" customFormat="1" ht="104.25" customHeight="1" x14ac:dyDescent="0.25">
      <c r="A9" s="10">
        <v>5</v>
      </c>
      <c r="B9" s="150" t="s">
        <v>866</v>
      </c>
      <c r="C9" s="151" t="s">
        <v>824</v>
      </c>
      <c r="D9" s="78" t="s">
        <v>842</v>
      </c>
      <c r="E9" s="7" t="s">
        <v>2808</v>
      </c>
      <c r="F9" s="152" t="s">
        <v>2813</v>
      </c>
      <c r="G9" s="116">
        <v>20000000</v>
      </c>
      <c r="H9" s="17" t="s">
        <v>394</v>
      </c>
      <c r="I9" s="10" t="s">
        <v>353</v>
      </c>
    </row>
    <row r="10" spans="1:9" ht="104.25" customHeight="1" x14ac:dyDescent="0.25"/>
  </sheetData>
  <sortState ref="A5:I117">
    <sortCondition ref="B5:B117"/>
  </sortState>
  <mergeCells count="2">
    <mergeCell ref="A1:I1"/>
    <mergeCell ref="A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5"/>
  <sheetViews>
    <sheetView topLeftCell="A57" zoomScale="80" zoomScaleNormal="80" workbookViewId="0">
      <selection activeCell="C79" sqref="C79"/>
    </sheetView>
  </sheetViews>
  <sheetFormatPr defaultRowHeight="15" x14ac:dyDescent="0.25"/>
  <cols>
    <col min="1" max="1" width="4.85546875" style="9" customWidth="1"/>
    <col min="2" max="2" width="42.42578125" style="18" customWidth="1"/>
    <col min="3" max="3" width="12.7109375" style="23" customWidth="1"/>
    <col min="4" max="4" width="21.7109375" style="37" customWidth="1"/>
    <col min="5" max="5" width="23" style="18" customWidth="1"/>
    <col min="6" max="6" width="42.42578125" style="18" customWidth="1"/>
    <col min="7" max="7" width="16.28515625" style="55" customWidth="1"/>
    <col min="8" max="8" width="22.140625" style="28" customWidth="1"/>
    <col min="9" max="9" width="47.7109375" style="28" customWidth="1"/>
    <col min="10" max="10" width="13.42578125" style="62" bestFit="1" customWidth="1"/>
    <col min="11" max="11" width="4" style="9" customWidth="1"/>
    <col min="12" max="12" width="13.42578125" style="62" bestFit="1" customWidth="1"/>
    <col min="13" max="16384" width="9.140625" style="9"/>
  </cols>
  <sheetData>
    <row r="1" spans="1:12" ht="18.75" customHeight="1" x14ac:dyDescent="0.25">
      <c r="A1" s="140" t="s">
        <v>418</v>
      </c>
      <c r="B1" s="140"/>
      <c r="C1" s="140"/>
      <c r="D1" s="140"/>
      <c r="E1" s="140"/>
      <c r="F1" s="140"/>
      <c r="G1" s="140"/>
      <c r="H1" s="140"/>
      <c r="I1" s="140"/>
    </row>
    <row r="2" spans="1:12" ht="18.75" customHeight="1" x14ac:dyDescent="0.25">
      <c r="A2" s="140" t="s">
        <v>357</v>
      </c>
      <c r="B2" s="140"/>
      <c r="C2" s="140"/>
      <c r="D2" s="140"/>
      <c r="E2" s="140"/>
      <c r="F2" s="140"/>
      <c r="G2" s="140"/>
      <c r="H2" s="140"/>
      <c r="I2" s="140"/>
    </row>
    <row r="4" spans="1:12" s="33" customFormat="1" ht="36" customHeight="1" x14ac:dyDescent="0.25">
      <c r="A4" s="19" t="s">
        <v>4</v>
      </c>
      <c r="B4" s="19" t="s">
        <v>0</v>
      </c>
      <c r="C4" s="22" t="s">
        <v>1</v>
      </c>
      <c r="D4" s="22" t="s">
        <v>10</v>
      </c>
      <c r="E4" s="19" t="s">
        <v>2</v>
      </c>
      <c r="F4" s="19" t="s">
        <v>3</v>
      </c>
      <c r="G4" s="54" t="s">
        <v>350</v>
      </c>
      <c r="H4" s="19" t="s">
        <v>348</v>
      </c>
      <c r="I4" s="19" t="s">
        <v>356</v>
      </c>
      <c r="J4" s="96"/>
      <c r="L4" s="96"/>
    </row>
    <row r="5" spans="1:12" ht="18.75" customHeight="1" x14ac:dyDescent="0.25">
      <c r="A5" s="2">
        <v>1</v>
      </c>
      <c r="B5" s="88" t="s">
        <v>1253</v>
      </c>
      <c r="C5" s="89" t="s">
        <v>5</v>
      </c>
      <c r="D5" s="90" t="s">
        <v>147</v>
      </c>
      <c r="E5" s="91" t="s">
        <v>1254</v>
      </c>
      <c r="F5" s="88" t="s">
        <v>1255</v>
      </c>
      <c r="G5" s="85">
        <v>52500000</v>
      </c>
      <c r="H5" s="2" t="s">
        <v>394</v>
      </c>
      <c r="I5" s="52" t="s">
        <v>1399</v>
      </c>
    </row>
    <row r="6" spans="1:12" ht="18.75" customHeight="1" x14ac:dyDescent="0.25">
      <c r="A6" s="2">
        <v>2</v>
      </c>
      <c r="B6" s="88" t="s">
        <v>1256</v>
      </c>
      <c r="C6" s="89" t="s">
        <v>1257</v>
      </c>
      <c r="D6" s="90" t="s">
        <v>1258</v>
      </c>
      <c r="E6" s="91" t="s">
        <v>1259</v>
      </c>
      <c r="F6" s="88" t="s">
        <v>1260</v>
      </c>
      <c r="G6" s="85">
        <v>42500000</v>
      </c>
      <c r="H6" s="2" t="s">
        <v>394</v>
      </c>
      <c r="I6" s="52" t="s">
        <v>1399</v>
      </c>
    </row>
    <row r="7" spans="1:12" ht="18.75" customHeight="1" x14ac:dyDescent="0.25">
      <c r="A7" s="2">
        <v>3</v>
      </c>
      <c r="B7" s="88" t="s">
        <v>1261</v>
      </c>
      <c r="C7" s="89" t="s">
        <v>1262</v>
      </c>
      <c r="D7" s="90" t="s">
        <v>1263</v>
      </c>
      <c r="E7" s="91" t="s">
        <v>1264</v>
      </c>
      <c r="F7" s="88" t="s">
        <v>1265</v>
      </c>
      <c r="G7" s="85">
        <v>36000000</v>
      </c>
      <c r="H7" s="2" t="s">
        <v>394</v>
      </c>
      <c r="I7" s="52" t="s">
        <v>1399</v>
      </c>
    </row>
    <row r="8" spans="1:12" ht="18.75" customHeight="1" x14ac:dyDescent="0.25">
      <c r="A8" s="2">
        <v>4</v>
      </c>
      <c r="B8" s="88" t="s">
        <v>1266</v>
      </c>
      <c r="C8" s="89" t="s">
        <v>1267</v>
      </c>
      <c r="D8" s="90" t="s">
        <v>1268</v>
      </c>
      <c r="E8" s="91" t="s">
        <v>1269</v>
      </c>
      <c r="F8" s="88" t="s">
        <v>1270</v>
      </c>
      <c r="G8" s="85">
        <v>35000000</v>
      </c>
      <c r="H8" s="2" t="s">
        <v>394</v>
      </c>
      <c r="I8" s="52" t="s">
        <v>1399</v>
      </c>
    </row>
    <row r="9" spans="1:12" ht="18.75" customHeight="1" x14ac:dyDescent="0.25">
      <c r="A9" s="2">
        <v>5</v>
      </c>
      <c r="B9" s="88" t="s">
        <v>1271</v>
      </c>
      <c r="C9" s="89" t="s">
        <v>1272</v>
      </c>
      <c r="D9" s="90" t="s">
        <v>1273</v>
      </c>
      <c r="E9" s="91" t="s">
        <v>1274</v>
      </c>
      <c r="F9" s="88" t="s">
        <v>1275</v>
      </c>
      <c r="G9" s="85">
        <v>35000000</v>
      </c>
      <c r="H9" s="2" t="s">
        <v>394</v>
      </c>
      <c r="I9" s="52" t="s">
        <v>1399</v>
      </c>
    </row>
    <row r="10" spans="1:12" ht="18.75" customHeight="1" x14ac:dyDescent="0.25">
      <c r="A10" s="2">
        <v>6</v>
      </c>
      <c r="B10" s="88" t="s">
        <v>1276</v>
      </c>
      <c r="C10" s="89" t="s">
        <v>1277</v>
      </c>
      <c r="D10" s="90" t="s">
        <v>1278</v>
      </c>
      <c r="E10" s="91" t="s">
        <v>1279</v>
      </c>
      <c r="F10" s="88" t="s">
        <v>1280</v>
      </c>
      <c r="G10" s="85">
        <v>21500000</v>
      </c>
      <c r="H10" s="2" t="s">
        <v>394</v>
      </c>
      <c r="I10" s="52" t="s">
        <v>1399</v>
      </c>
    </row>
    <row r="11" spans="1:12" ht="18.75" customHeight="1" x14ac:dyDescent="0.25">
      <c r="A11" s="2">
        <v>7</v>
      </c>
      <c r="B11" s="88" t="s">
        <v>1281</v>
      </c>
      <c r="C11" s="89" t="s">
        <v>1282</v>
      </c>
      <c r="D11" s="90" t="s">
        <v>1283</v>
      </c>
      <c r="E11" s="91" t="s">
        <v>1284</v>
      </c>
      <c r="F11" s="88" t="s">
        <v>1285</v>
      </c>
      <c r="G11" s="85">
        <v>21500000</v>
      </c>
      <c r="H11" s="2" t="s">
        <v>394</v>
      </c>
      <c r="I11" s="52" t="s">
        <v>1399</v>
      </c>
    </row>
    <row r="12" spans="1:12" ht="18.75" customHeight="1" x14ac:dyDescent="0.25">
      <c r="A12" s="2">
        <v>8</v>
      </c>
      <c r="B12" s="88" t="s">
        <v>1286</v>
      </c>
      <c r="C12" s="89" t="s">
        <v>1287</v>
      </c>
      <c r="D12" s="90" t="s">
        <v>1288</v>
      </c>
      <c r="E12" s="91" t="s">
        <v>1289</v>
      </c>
      <c r="F12" s="88" t="s">
        <v>1290</v>
      </c>
      <c r="G12" s="85">
        <v>21500000</v>
      </c>
      <c r="H12" s="2" t="s">
        <v>394</v>
      </c>
      <c r="I12" s="52" t="s">
        <v>1399</v>
      </c>
    </row>
    <row r="13" spans="1:12" ht="18.75" customHeight="1" x14ac:dyDescent="0.25">
      <c r="A13" s="2">
        <v>9</v>
      </c>
      <c r="B13" s="88" t="s">
        <v>1291</v>
      </c>
      <c r="C13" s="89" t="s">
        <v>1292</v>
      </c>
      <c r="D13" s="90" t="s">
        <v>1293</v>
      </c>
      <c r="E13" s="91" t="s">
        <v>1294</v>
      </c>
      <c r="F13" s="88" t="s">
        <v>1295</v>
      </c>
      <c r="G13" s="85">
        <v>21000000</v>
      </c>
      <c r="H13" s="2" t="s">
        <v>394</v>
      </c>
      <c r="I13" s="52" t="s">
        <v>1399</v>
      </c>
    </row>
    <row r="14" spans="1:12" ht="18.75" customHeight="1" x14ac:dyDescent="0.25">
      <c r="A14" s="2">
        <v>10</v>
      </c>
      <c r="B14" s="88" t="s">
        <v>1296</v>
      </c>
      <c r="C14" s="89" t="s">
        <v>1297</v>
      </c>
      <c r="D14" s="90" t="s">
        <v>1298</v>
      </c>
      <c r="E14" s="91" t="s">
        <v>1299</v>
      </c>
      <c r="F14" s="88" t="s">
        <v>1300</v>
      </c>
      <c r="G14" s="85">
        <v>21000000</v>
      </c>
      <c r="H14" s="2" t="s">
        <v>394</v>
      </c>
      <c r="I14" s="52" t="s">
        <v>1399</v>
      </c>
    </row>
    <row r="15" spans="1:12" ht="18.75" customHeight="1" x14ac:dyDescent="0.25">
      <c r="A15" s="2">
        <v>11</v>
      </c>
      <c r="B15" s="88" t="s">
        <v>1301</v>
      </c>
      <c r="C15" s="89" t="s">
        <v>1302</v>
      </c>
      <c r="D15" s="90" t="s">
        <v>1303</v>
      </c>
      <c r="E15" s="91" t="s">
        <v>1304</v>
      </c>
      <c r="F15" s="88" t="s">
        <v>1305</v>
      </c>
      <c r="G15" s="85">
        <v>21000000</v>
      </c>
      <c r="H15" s="2" t="s">
        <v>394</v>
      </c>
      <c r="I15" s="52" t="s">
        <v>1399</v>
      </c>
    </row>
    <row r="16" spans="1:12" ht="18.75" customHeight="1" x14ac:dyDescent="0.25">
      <c r="A16" s="2">
        <v>12</v>
      </c>
      <c r="B16" s="88" t="s">
        <v>1306</v>
      </c>
      <c r="C16" s="89" t="s">
        <v>1307</v>
      </c>
      <c r="D16" s="90" t="s">
        <v>1308</v>
      </c>
      <c r="E16" s="91" t="s">
        <v>1309</v>
      </c>
      <c r="F16" s="88" t="s">
        <v>1310</v>
      </c>
      <c r="G16" s="85">
        <v>21000000</v>
      </c>
      <c r="H16" s="2" t="s">
        <v>394</v>
      </c>
      <c r="I16" s="52" t="s">
        <v>1399</v>
      </c>
    </row>
    <row r="17" spans="1:9" ht="18.75" customHeight="1" x14ac:dyDescent="0.25">
      <c r="A17" s="2">
        <v>13</v>
      </c>
      <c r="B17" s="88" t="s">
        <v>1311</v>
      </c>
      <c r="C17" s="89" t="s">
        <v>1312</v>
      </c>
      <c r="D17" s="90" t="s">
        <v>1313</v>
      </c>
      <c r="E17" s="91" t="s">
        <v>1314</v>
      </c>
      <c r="F17" s="88" t="s">
        <v>1315</v>
      </c>
      <c r="G17" s="85">
        <v>21000000</v>
      </c>
      <c r="H17" s="2" t="s">
        <v>394</v>
      </c>
      <c r="I17" s="52" t="s">
        <v>1399</v>
      </c>
    </row>
    <row r="18" spans="1:9" ht="18.75" customHeight="1" x14ac:dyDescent="0.25">
      <c r="A18" s="2">
        <v>14</v>
      </c>
      <c r="B18" s="88" t="s">
        <v>1316</v>
      </c>
      <c r="C18" s="89" t="s">
        <v>1317</v>
      </c>
      <c r="D18" s="90" t="s">
        <v>1318</v>
      </c>
      <c r="E18" s="91" t="s">
        <v>1319</v>
      </c>
      <c r="F18" s="88" t="s">
        <v>1320</v>
      </c>
      <c r="G18" s="85">
        <v>21000000</v>
      </c>
      <c r="H18" s="2" t="s">
        <v>394</v>
      </c>
      <c r="I18" s="52" t="s">
        <v>1399</v>
      </c>
    </row>
    <row r="19" spans="1:9" ht="18.75" customHeight="1" x14ac:dyDescent="0.25">
      <c r="A19" s="2">
        <v>15</v>
      </c>
      <c r="B19" s="88" t="s">
        <v>1321</v>
      </c>
      <c r="C19" s="89" t="s">
        <v>1322</v>
      </c>
      <c r="D19" s="90" t="s">
        <v>1323</v>
      </c>
      <c r="E19" s="91" t="s">
        <v>1324</v>
      </c>
      <c r="F19" s="88" t="s">
        <v>1325</v>
      </c>
      <c r="G19" s="85">
        <v>21000000</v>
      </c>
      <c r="H19" s="2" t="s">
        <v>394</v>
      </c>
      <c r="I19" s="52" t="s">
        <v>1399</v>
      </c>
    </row>
    <row r="20" spans="1:9" ht="18.75" customHeight="1" x14ac:dyDescent="0.25">
      <c r="A20" s="2">
        <v>16</v>
      </c>
      <c r="B20" s="88" t="s">
        <v>1326</v>
      </c>
      <c r="C20" s="89" t="s">
        <v>1327</v>
      </c>
      <c r="D20" s="90" t="s">
        <v>1328</v>
      </c>
      <c r="E20" s="91" t="s">
        <v>1329</v>
      </c>
      <c r="F20" s="88" t="s">
        <v>1330</v>
      </c>
      <c r="G20" s="85">
        <v>21000000</v>
      </c>
      <c r="H20" s="2" t="s">
        <v>394</v>
      </c>
      <c r="I20" s="52" t="s">
        <v>1399</v>
      </c>
    </row>
    <row r="21" spans="1:9" ht="18.75" customHeight="1" x14ac:dyDescent="0.25">
      <c r="A21" s="2">
        <v>17</v>
      </c>
      <c r="B21" s="88" t="s">
        <v>1331</v>
      </c>
      <c r="C21" s="89" t="s">
        <v>1332</v>
      </c>
      <c r="D21" s="90" t="s">
        <v>1333</v>
      </c>
      <c r="E21" s="91" t="s">
        <v>1334</v>
      </c>
      <c r="F21" s="88" t="s">
        <v>1335</v>
      </c>
      <c r="G21" s="85">
        <v>21000000</v>
      </c>
      <c r="H21" s="2" t="s">
        <v>394</v>
      </c>
      <c r="I21" s="52" t="s">
        <v>1399</v>
      </c>
    </row>
    <row r="22" spans="1:9" ht="18.75" customHeight="1" x14ac:dyDescent="0.25">
      <c r="A22" s="2">
        <v>18</v>
      </c>
      <c r="B22" s="88" t="s">
        <v>1336</v>
      </c>
      <c r="C22" s="89" t="s">
        <v>1337</v>
      </c>
      <c r="D22" s="90" t="s">
        <v>1338</v>
      </c>
      <c r="E22" s="91" t="s">
        <v>1339</v>
      </c>
      <c r="F22" s="88" t="s">
        <v>1340</v>
      </c>
      <c r="G22" s="85">
        <v>21000000</v>
      </c>
      <c r="H22" s="2" t="s">
        <v>394</v>
      </c>
      <c r="I22" s="52" t="s">
        <v>1399</v>
      </c>
    </row>
    <row r="23" spans="1:9" ht="18.75" customHeight="1" x14ac:dyDescent="0.25">
      <c r="A23" s="2">
        <v>19</v>
      </c>
      <c r="B23" s="88" t="s">
        <v>1341</v>
      </c>
      <c r="C23" s="89" t="s">
        <v>1342</v>
      </c>
      <c r="D23" s="90" t="s">
        <v>1343</v>
      </c>
      <c r="E23" s="91" t="s">
        <v>1344</v>
      </c>
      <c r="F23" s="88" t="s">
        <v>1345</v>
      </c>
      <c r="G23" s="85">
        <v>20000000</v>
      </c>
      <c r="H23" s="2" t="s">
        <v>394</v>
      </c>
      <c r="I23" s="52" t="s">
        <v>1399</v>
      </c>
    </row>
    <row r="24" spans="1:9" ht="18.75" customHeight="1" x14ac:dyDescent="0.25">
      <c r="A24" s="2">
        <v>20</v>
      </c>
      <c r="B24" s="88" t="s">
        <v>1346</v>
      </c>
      <c r="C24" s="89" t="s">
        <v>1347</v>
      </c>
      <c r="D24" s="90" t="s">
        <v>1348</v>
      </c>
      <c r="E24" s="91" t="s">
        <v>1349</v>
      </c>
      <c r="F24" s="88" t="s">
        <v>1350</v>
      </c>
      <c r="G24" s="85">
        <v>20000000</v>
      </c>
      <c r="H24" s="2" t="s">
        <v>394</v>
      </c>
      <c r="I24" s="52" t="s">
        <v>1399</v>
      </c>
    </row>
    <row r="25" spans="1:9" ht="18.75" customHeight="1" x14ac:dyDescent="0.25">
      <c r="A25" s="2">
        <v>21</v>
      </c>
      <c r="B25" s="88" t="s">
        <v>1351</v>
      </c>
      <c r="C25" s="89" t="s">
        <v>1352</v>
      </c>
      <c r="D25" s="90" t="s">
        <v>1353</v>
      </c>
      <c r="E25" s="91" t="s">
        <v>1354</v>
      </c>
      <c r="F25" s="88" t="s">
        <v>1355</v>
      </c>
      <c r="G25" s="85">
        <v>20000000</v>
      </c>
      <c r="H25" s="2" t="s">
        <v>394</v>
      </c>
      <c r="I25" s="52" t="s">
        <v>1399</v>
      </c>
    </row>
    <row r="26" spans="1:9" ht="18.75" customHeight="1" x14ac:dyDescent="0.25">
      <c r="A26" s="2">
        <v>22</v>
      </c>
      <c r="B26" s="88" t="s">
        <v>1356</v>
      </c>
      <c r="C26" s="89" t="s">
        <v>1357</v>
      </c>
      <c r="D26" s="90" t="s">
        <v>1358</v>
      </c>
      <c r="E26" s="91" t="s">
        <v>1359</v>
      </c>
      <c r="F26" s="88" t="s">
        <v>1360</v>
      </c>
      <c r="G26" s="85">
        <v>20000000</v>
      </c>
      <c r="H26" s="2" t="s">
        <v>394</v>
      </c>
      <c r="I26" s="52" t="s">
        <v>1399</v>
      </c>
    </row>
    <row r="27" spans="1:9" ht="18.75" customHeight="1" x14ac:dyDescent="0.25">
      <c r="A27" s="2">
        <v>23</v>
      </c>
      <c r="B27" s="88" t="s">
        <v>1361</v>
      </c>
      <c r="C27" s="89" t="s">
        <v>1362</v>
      </c>
      <c r="D27" s="90" t="s">
        <v>1363</v>
      </c>
      <c r="E27" s="91" t="s">
        <v>1364</v>
      </c>
      <c r="F27" s="88" t="s">
        <v>1365</v>
      </c>
      <c r="G27" s="85">
        <v>20000000</v>
      </c>
      <c r="H27" s="2" t="s">
        <v>394</v>
      </c>
      <c r="I27" s="52" t="s">
        <v>1399</v>
      </c>
    </row>
    <row r="28" spans="1:9" ht="18.75" customHeight="1" x14ac:dyDescent="0.25">
      <c r="A28" s="2">
        <v>24</v>
      </c>
      <c r="B28" s="88" t="s">
        <v>1366</v>
      </c>
      <c r="C28" s="89" t="s">
        <v>1367</v>
      </c>
      <c r="D28" s="90" t="s">
        <v>1368</v>
      </c>
      <c r="E28" s="91" t="s">
        <v>1369</v>
      </c>
      <c r="F28" s="88" t="s">
        <v>1370</v>
      </c>
      <c r="G28" s="85">
        <v>20000000</v>
      </c>
      <c r="H28" s="2" t="s">
        <v>394</v>
      </c>
      <c r="I28" s="52" t="s">
        <v>1399</v>
      </c>
    </row>
    <row r="29" spans="1:9" ht="18.75" customHeight="1" x14ac:dyDescent="0.25">
      <c r="A29" s="2">
        <v>25</v>
      </c>
      <c r="B29" s="88" t="s">
        <v>1371</v>
      </c>
      <c r="C29" s="89" t="s">
        <v>1372</v>
      </c>
      <c r="D29" s="90" t="s">
        <v>1373</v>
      </c>
      <c r="E29" s="91" t="s">
        <v>1374</v>
      </c>
      <c r="F29" s="88" t="s">
        <v>1375</v>
      </c>
      <c r="G29" s="85">
        <v>20000000</v>
      </c>
      <c r="H29" s="2" t="s">
        <v>394</v>
      </c>
      <c r="I29" s="52" t="s">
        <v>1399</v>
      </c>
    </row>
    <row r="30" spans="1:9" ht="18.75" customHeight="1" x14ac:dyDescent="0.25">
      <c r="A30" s="2">
        <v>26</v>
      </c>
      <c r="B30" s="88" t="s">
        <v>1376</v>
      </c>
      <c r="C30" s="89" t="s">
        <v>1377</v>
      </c>
      <c r="D30" s="90" t="s">
        <v>1378</v>
      </c>
      <c r="E30" s="91" t="s">
        <v>1379</v>
      </c>
      <c r="F30" s="88" t="s">
        <v>1380</v>
      </c>
      <c r="G30" s="85">
        <v>20000000</v>
      </c>
      <c r="H30" s="2" t="s">
        <v>394</v>
      </c>
      <c r="I30" s="52" t="s">
        <v>1399</v>
      </c>
    </row>
    <row r="31" spans="1:9" ht="18.75" customHeight="1" x14ac:dyDescent="0.25">
      <c r="A31" s="2">
        <v>27</v>
      </c>
      <c r="B31" s="88" t="s">
        <v>1381</v>
      </c>
      <c r="C31" s="89" t="s">
        <v>1382</v>
      </c>
      <c r="D31" s="90" t="s">
        <v>1383</v>
      </c>
      <c r="E31" s="91" t="s">
        <v>1384</v>
      </c>
      <c r="F31" s="88" t="s">
        <v>1385</v>
      </c>
      <c r="G31" s="85">
        <v>20000000</v>
      </c>
      <c r="H31" s="2" t="s">
        <v>394</v>
      </c>
      <c r="I31" s="52" t="s">
        <v>1399</v>
      </c>
    </row>
    <row r="32" spans="1:9" ht="18.75" customHeight="1" x14ac:dyDescent="0.25">
      <c r="A32" s="2">
        <v>28</v>
      </c>
      <c r="B32" s="88" t="s">
        <v>1386</v>
      </c>
      <c r="C32" s="89" t="s">
        <v>1387</v>
      </c>
      <c r="D32" s="90" t="s">
        <v>1388</v>
      </c>
      <c r="E32" s="91" t="s">
        <v>1389</v>
      </c>
      <c r="F32" s="88" t="s">
        <v>1390</v>
      </c>
      <c r="G32" s="85">
        <v>20000000</v>
      </c>
      <c r="H32" s="2" t="s">
        <v>394</v>
      </c>
      <c r="I32" s="52" t="s">
        <v>1399</v>
      </c>
    </row>
    <row r="33" spans="1:12" ht="18.75" customHeight="1" x14ac:dyDescent="0.25">
      <c r="A33" s="2">
        <v>29</v>
      </c>
      <c r="B33" s="88" t="s">
        <v>1391</v>
      </c>
      <c r="C33" s="89" t="s">
        <v>396</v>
      </c>
      <c r="D33" s="90" t="s">
        <v>397</v>
      </c>
      <c r="E33" s="91" t="s">
        <v>1392</v>
      </c>
      <c r="F33" s="88" t="s">
        <v>1393</v>
      </c>
      <c r="G33" s="85">
        <v>20000000</v>
      </c>
      <c r="H33" s="2" t="s">
        <v>394</v>
      </c>
      <c r="I33" s="52" t="s">
        <v>1399</v>
      </c>
    </row>
    <row r="34" spans="1:12" ht="18.75" customHeight="1" x14ac:dyDescent="0.25">
      <c r="A34" s="2">
        <v>30</v>
      </c>
      <c r="B34" s="88" t="s">
        <v>1394</v>
      </c>
      <c r="C34" s="89" t="s">
        <v>1395</v>
      </c>
      <c r="D34" s="90" t="s">
        <v>1396</v>
      </c>
      <c r="E34" s="91" t="s">
        <v>1397</v>
      </c>
      <c r="F34" s="88" t="s">
        <v>1398</v>
      </c>
      <c r="G34" s="85">
        <v>20000000</v>
      </c>
      <c r="H34" s="2" t="s">
        <v>394</v>
      </c>
      <c r="I34" s="52" t="s">
        <v>1399</v>
      </c>
      <c r="J34" s="62">
        <f>SUM(G5:G34)</f>
        <v>715500000</v>
      </c>
      <c r="K34" s="9">
        <v>30</v>
      </c>
      <c r="L34" s="62">
        <v>715500000</v>
      </c>
    </row>
    <row r="35" spans="1:12" ht="18.75" customHeight="1" x14ac:dyDescent="0.25">
      <c r="A35" s="2">
        <v>31</v>
      </c>
      <c r="B35" s="88" t="s">
        <v>1400</v>
      </c>
      <c r="C35" s="89" t="s">
        <v>1401</v>
      </c>
      <c r="D35" s="90" t="s">
        <v>1402</v>
      </c>
      <c r="E35" s="91" t="s">
        <v>1403</v>
      </c>
      <c r="F35" s="88" t="s">
        <v>1404</v>
      </c>
      <c r="G35" s="85">
        <v>130000000</v>
      </c>
      <c r="H35" s="2" t="s">
        <v>394</v>
      </c>
      <c r="I35" s="52" t="s">
        <v>352</v>
      </c>
    </row>
    <row r="36" spans="1:12" ht="18.75" customHeight="1" x14ac:dyDescent="0.25">
      <c r="A36" s="2">
        <v>32</v>
      </c>
      <c r="B36" s="88" t="s">
        <v>1405</v>
      </c>
      <c r="C36" s="89" t="s">
        <v>1406</v>
      </c>
      <c r="D36" s="90" t="s">
        <v>1407</v>
      </c>
      <c r="E36" s="91" t="s">
        <v>1408</v>
      </c>
      <c r="F36" s="88" t="s">
        <v>1409</v>
      </c>
      <c r="G36" s="85">
        <v>130000000</v>
      </c>
      <c r="H36" s="2" t="s">
        <v>394</v>
      </c>
      <c r="I36" s="52" t="s">
        <v>352</v>
      </c>
    </row>
    <row r="37" spans="1:12" ht="18.75" customHeight="1" x14ac:dyDescent="0.25">
      <c r="A37" s="2">
        <v>33</v>
      </c>
      <c r="B37" s="88" t="s">
        <v>1410</v>
      </c>
      <c r="C37" s="89" t="s">
        <v>1411</v>
      </c>
      <c r="D37" s="90" t="s">
        <v>1412</v>
      </c>
      <c r="E37" s="91" t="s">
        <v>1413</v>
      </c>
      <c r="F37" s="88" t="s">
        <v>1414</v>
      </c>
      <c r="G37" s="85">
        <v>55166000</v>
      </c>
      <c r="H37" s="2" t="s">
        <v>394</v>
      </c>
      <c r="I37" s="52" t="s">
        <v>352</v>
      </c>
    </row>
    <row r="38" spans="1:12" ht="18.75" customHeight="1" x14ac:dyDescent="0.25">
      <c r="A38" s="2">
        <v>34</v>
      </c>
      <c r="B38" s="88" t="s">
        <v>1415</v>
      </c>
      <c r="C38" s="89" t="s">
        <v>1416</v>
      </c>
      <c r="D38" s="90" t="s">
        <v>1417</v>
      </c>
      <c r="E38" s="91" t="s">
        <v>1418</v>
      </c>
      <c r="F38" s="88" t="s">
        <v>1419</v>
      </c>
      <c r="G38" s="85">
        <v>55100000</v>
      </c>
      <c r="H38" s="2" t="s">
        <v>394</v>
      </c>
      <c r="I38" s="52" t="s">
        <v>352</v>
      </c>
    </row>
    <row r="39" spans="1:12" ht="18.75" customHeight="1" x14ac:dyDescent="0.25">
      <c r="A39" s="2">
        <v>35</v>
      </c>
      <c r="B39" s="88" t="s">
        <v>1420</v>
      </c>
      <c r="C39" s="89" t="s">
        <v>1421</v>
      </c>
      <c r="D39" s="90" t="s">
        <v>1422</v>
      </c>
      <c r="E39" s="91" t="s">
        <v>1423</v>
      </c>
      <c r="F39" s="88" t="s">
        <v>1424</v>
      </c>
      <c r="G39" s="85">
        <v>55100000</v>
      </c>
      <c r="H39" s="2" t="s">
        <v>394</v>
      </c>
      <c r="I39" s="52" t="s">
        <v>352</v>
      </c>
    </row>
    <row r="40" spans="1:12" ht="18.75" customHeight="1" x14ac:dyDescent="0.25">
      <c r="A40" s="2">
        <v>36</v>
      </c>
      <c r="B40" s="88" t="s">
        <v>1425</v>
      </c>
      <c r="C40" s="89" t="s">
        <v>163</v>
      </c>
      <c r="D40" s="90" t="s">
        <v>212</v>
      </c>
      <c r="E40" s="91" t="s">
        <v>1426</v>
      </c>
      <c r="F40" s="88" t="s">
        <v>1427</v>
      </c>
      <c r="G40" s="85">
        <v>55080000</v>
      </c>
      <c r="H40" s="2" t="s">
        <v>394</v>
      </c>
      <c r="I40" s="52" t="s">
        <v>352</v>
      </c>
    </row>
    <row r="41" spans="1:12" ht="18.75" customHeight="1" x14ac:dyDescent="0.25">
      <c r="A41" s="2">
        <v>37</v>
      </c>
      <c r="B41" s="88" t="s">
        <v>1428</v>
      </c>
      <c r="C41" s="89" t="s">
        <v>1429</v>
      </c>
      <c r="D41" s="90" t="s">
        <v>1430</v>
      </c>
      <c r="E41" s="91" t="s">
        <v>1371</v>
      </c>
      <c r="F41" s="88" t="s">
        <v>1431</v>
      </c>
      <c r="G41" s="85">
        <v>52000000</v>
      </c>
      <c r="H41" s="2" t="s">
        <v>394</v>
      </c>
      <c r="I41" s="52" t="s">
        <v>352</v>
      </c>
    </row>
    <row r="42" spans="1:12" ht="18.75" customHeight="1" x14ac:dyDescent="0.25">
      <c r="A42" s="2">
        <v>38</v>
      </c>
      <c r="B42" s="88" t="s">
        <v>1253</v>
      </c>
      <c r="C42" s="89" t="s">
        <v>5</v>
      </c>
      <c r="D42" s="90" t="s">
        <v>147</v>
      </c>
      <c r="E42" s="91" t="s">
        <v>1432</v>
      </c>
      <c r="F42" s="88" t="s">
        <v>1433</v>
      </c>
      <c r="G42" s="85">
        <v>50000000</v>
      </c>
      <c r="H42" s="2" t="s">
        <v>394</v>
      </c>
      <c r="I42" s="52" t="s">
        <v>352</v>
      </c>
    </row>
    <row r="43" spans="1:12" ht="18.75" customHeight="1" x14ac:dyDescent="0.25">
      <c r="A43" s="2">
        <v>39</v>
      </c>
      <c r="B43" s="88" t="s">
        <v>1434</v>
      </c>
      <c r="C43" s="89" t="s">
        <v>1302</v>
      </c>
      <c r="D43" s="90" t="s">
        <v>1303</v>
      </c>
      <c r="E43" s="91" t="s">
        <v>1435</v>
      </c>
      <c r="F43" s="88" t="s">
        <v>1436</v>
      </c>
      <c r="G43" s="85">
        <v>50000000</v>
      </c>
      <c r="H43" s="2" t="s">
        <v>394</v>
      </c>
      <c r="I43" s="52" t="s">
        <v>352</v>
      </c>
    </row>
    <row r="44" spans="1:12" ht="18.75" customHeight="1" x14ac:dyDescent="0.25">
      <c r="A44" s="2">
        <v>40</v>
      </c>
      <c r="B44" s="88" t="s">
        <v>1437</v>
      </c>
      <c r="C44" s="89" t="s">
        <v>1438</v>
      </c>
      <c r="D44" s="90" t="s">
        <v>1439</v>
      </c>
      <c r="E44" s="91" t="s">
        <v>1440</v>
      </c>
      <c r="F44" s="88" t="s">
        <v>1441</v>
      </c>
      <c r="G44" s="85">
        <v>35100000</v>
      </c>
      <c r="H44" s="2" t="s">
        <v>394</v>
      </c>
      <c r="I44" s="52" t="s">
        <v>352</v>
      </c>
    </row>
    <row r="45" spans="1:12" ht="18.75" customHeight="1" x14ac:dyDescent="0.25">
      <c r="A45" s="2">
        <v>41</v>
      </c>
      <c r="B45" s="88" t="s">
        <v>1442</v>
      </c>
      <c r="C45" s="89" t="s">
        <v>1443</v>
      </c>
      <c r="D45" s="90" t="s">
        <v>1444</v>
      </c>
      <c r="E45" s="91" t="s">
        <v>1445</v>
      </c>
      <c r="F45" s="88" t="s">
        <v>1446</v>
      </c>
      <c r="G45" s="85">
        <v>35050000</v>
      </c>
      <c r="H45" s="2" t="s">
        <v>394</v>
      </c>
      <c r="I45" s="52" t="s">
        <v>352</v>
      </c>
    </row>
    <row r="46" spans="1:12" ht="18.75" customHeight="1" x14ac:dyDescent="0.25">
      <c r="A46" s="2">
        <v>42</v>
      </c>
      <c r="B46" s="88" t="s">
        <v>1447</v>
      </c>
      <c r="C46" s="89" t="s">
        <v>1448</v>
      </c>
      <c r="D46" s="90" t="s">
        <v>1449</v>
      </c>
      <c r="E46" s="91" t="s">
        <v>1450</v>
      </c>
      <c r="F46" s="88" t="s">
        <v>1451</v>
      </c>
      <c r="G46" s="85">
        <v>35000000</v>
      </c>
      <c r="H46" s="2" t="s">
        <v>394</v>
      </c>
      <c r="I46" s="52" t="s">
        <v>352</v>
      </c>
    </row>
    <row r="47" spans="1:12" ht="18.75" customHeight="1" x14ac:dyDescent="0.25">
      <c r="A47" s="2">
        <v>43</v>
      </c>
      <c r="B47" s="88" t="s">
        <v>1452</v>
      </c>
      <c r="C47" s="89" t="s">
        <v>267</v>
      </c>
      <c r="D47" s="90" t="s">
        <v>268</v>
      </c>
      <c r="E47" s="91" t="s">
        <v>1453</v>
      </c>
      <c r="F47" s="88" t="s">
        <v>1454</v>
      </c>
      <c r="G47" s="85">
        <v>35000000</v>
      </c>
      <c r="H47" s="2" t="s">
        <v>394</v>
      </c>
      <c r="I47" s="52" t="s">
        <v>352</v>
      </c>
    </row>
    <row r="48" spans="1:12" ht="18.75" customHeight="1" x14ac:dyDescent="0.25">
      <c r="A48" s="2">
        <v>44</v>
      </c>
      <c r="B48" s="88" t="s">
        <v>1455</v>
      </c>
      <c r="C48" s="89" t="s">
        <v>1456</v>
      </c>
      <c r="D48" s="90" t="s">
        <v>1457</v>
      </c>
      <c r="E48" s="91" t="s">
        <v>1458</v>
      </c>
      <c r="F48" s="88" t="s">
        <v>1459</v>
      </c>
      <c r="G48" s="85">
        <v>30000000</v>
      </c>
      <c r="H48" s="2" t="s">
        <v>394</v>
      </c>
      <c r="I48" s="52" t="s">
        <v>352</v>
      </c>
      <c r="J48" s="62">
        <f>SUM(G35:G48)</f>
        <v>802596000</v>
      </c>
      <c r="K48" s="9">
        <v>14</v>
      </c>
      <c r="L48" s="62">
        <v>802596000</v>
      </c>
    </row>
    <row r="49" spans="1:12" ht="18.75" customHeight="1" x14ac:dyDescent="0.25">
      <c r="A49" s="2">
        <v>45</v>
      </c>
      <c r="B49" s="88" t="s">
        <v>1452</v>
      </c>
      <c r="C49" s="89" t="s">
        <v>267</v>
      </c>
      <c r="D49" s="90" t="s">
        <v>268</v>
      </c>
      <c r="E49" s="91" t="s">
        <v>1460</v>
      </c>
      <c r="F49" s="88" t="s">
        <v>1461</v>
      </c>
      <c r="G49" s="85">
        <v>52500000</v>
      </c>
      <c r="H49" s="2" t="s">
        <v>394</v>
      </c>
      <c r="I49" s="52" t="s">
        <v>353</v>
      </c>
    </row>
    <row r="50" spans="1:12" ht="18.75" customHeight="1" x14ac:dyDescent="0.25">
      <c r="A50" s="2">
        <v>46</v>
      </c>
      <c r="B50" s="88" t="s">
        <v>929</v>
      </c>
      <c r="C50" s="89" t="s">
        <v>155</v>
      </c>
      <c r="D50" s="90" t="s">
        <v>209</v>
      </c>
      <c r="E50" s="91" t="s">
        <v>1462</v>
      </c>
      <c r="F50" s="88" t="s">
        <v>1463</v>
      </c>
      <c r="G50" s="85">
        <v>52500000</v>
      </c>
      <c r="H50" s="2" t="s">
        <v>394</v>
      </c>
      <c r="I50" s="52" t="s">
        <v>353</v>
      </c>
    </row>
    <row r="51" spans="1:12" ht="18.75" customHeight="1" x14ac:dyDescent="0.25">
      <c r="A51" s="2">
        <v>47</v>
      </c>
      <c r="B51" s="88" t="s">
        <v>1464</v>
      </c>
      <c r="C51" s="89" t="s">
        <v>1465</v>
      </c>
      <c r="D51" s="90" t="s">
        <v>1466</v>
      </c>
      <c r="E51" s="91" t="s">
        <v>1467</v>
      </c>
      <c r="F51" s="88" t="s">
        <v>1468</v>
      </c>
      <c r="G51" s="85">
        <v>20000000</v>
      </c>
      <c r="H51" s="2" t="s">
        <v>394</v>
      </c>
      <c r="I51" s="52" t="s">
        <v>353</v>
      </c>
    </row>
    <row r="52" spans="1:12" ht="18.75" customHeight="1" x14ac:dyDescent="0.25">
      <c r="A52" s="2">
        <v>48</v>
      </c>
      <c r="B52" s="88" t="s">
        <v>1469</v>
      </c>
      <c r="C52" s="89" t="s">
        <v>1470</v>
      </c>
      <c r="D52" s="90" t="s">
        <v>1471</v>
      </c>
      <c r="E52" s="91" t="s">
        <v>1472</v>
      </c>
      <c r="F52" s="88" t="s">
        <v>1473</v>
      </c>
      <c r="G52" s="85">
        <v>25000000</v>
      </c>
      <c r="H52" s="2" t="s">
        <v>394</v>
      </c>
      <c r="I52" s="52" t="s">
        <v>353</v>
      </c>
    </row>
    <row r="53" spans="1:12" ht="18.75" customHeight="1" x14ac:dyDescent="0.25">
      <c r="A53" s="2">
        <v>49</v>
      </c>
      <c r="B53" s="88" t="s">
        <v>1467</v>
      </c>
      <c r="C53" s="89" t="s">
        <v>1474</v>
      </c>
      <c r="D53" s="90" t="s">
        <v>1475</v>
      </c>
      <c r="E53" s="91" t="s">
        <v>1476</v>
      </c>
      <c r="F53" s="88" t="s">
        <v>1477</v>
      </c>
      <c r="G53" s="85">
        <v>25000000</v>
      </c>
      <c r="H53" s="2" t="s">
        <v>394</v>
      </c>
      <c r="I53" s="52" t="s">
        <v>353</v>
      </c>
      <c r="J53" s="62">
        <f>SUM(G49:G53)</f>
        <v>175000000</v>
      </c>
      <c r="K53" s="9">
        <v>5</v>
      </c>
      <c r="L53" s="62">
        <v>175000000</v>
      </c>
    </row>
    <row r="54" spans="1:12" ht="18.75" customHeight="1" x14ac:dyDescent="0.25">
      <c r="A54" s="2">
        <v>50</v>
      </c>
      <c r="B54" s="88" t="s">
        <v>1478</v>
      </c>
      <c r="C54" s="89" t="s">
        <v>1479</v>
      </c>
      <c r="D54" s="90" t="s">
        <v>1480</v>
      </c>
      <c r="E54" s="91" t="s">
        <v>929</v>
      </c>
      <c r="F54" s="88" t="s">
        <v>1481</v>
      </c>
      <c r="G54" s="85">
        <v>45000000</v>
      </c>
      <c r="H54" s="2" t="s">
        <v>394</v>
      </c>
      <c r="I54" s="52" t="s">
        <v>351</v>
      </c>
    </row>
    <row r="55" spans="1:12" ht="18.75" customHeight="1" x14ac:dyDescent="0.25">
      <c r="A55" s="2">
        <v>51</v>
      </c>
      <c r="B55" s="88" t="s">
        <v>1482</v>
      </c>
      <c r="C55" s="89" t="s">
        <v>1483</v>
      </c>
      <c r="D55" s="90" t="s">
        <v>1484</v>
      </c>
      <c r="E55" s="91" t="s">
        <v>1485</v>
      </c>
      <c r="F55" s="88" t="s">
        <v>1486</v>
      </c>
      <c r="G55" s="85">
        <v>37500000</v>
      </c>
      <c r="H55" s="2" t="s">
        <v>394</v>
      </c>
      <c r="I55" s="52" t="s">
        <v>351</v>
      </c>
    </row>
    <row r="56" spans="1:12" ht="18.75" customHeight="1" x14ac:dyDescent="0.25">
      <c r="A56" s="2">
        <v>52</v>
      </c>
      <c r="B56" s="88" t="s">
        <v>1487</v>
      </c>
      <c r="C56" s="89" t="s">
        <v>275</v>
      </c>
      <c r="D56" s="90" t="s">
        <v>276</v>
      </c>
      <c r="E56" s="91" t="s">
        <v>1488</v>
      </c>
      <c r="F56" s="88" t="s">
        <v>1489</v>
      </c>
      <c r="G56" s="85">
        <v>37500000</v>
      </c>
      <c r="H56" s="2" t="s">
        <v>394</v>
      </c>
      <c r="I56" s="52" t="s">
        <v>351</v>
      </c>
    </row>
    <row r="57" spans="1:12" ht="18.75" customHeight="1" x14ac:dyDescent="0.25">
      <c r="A57" s="2">
        <v>53</v>
      </c>
      <c r="B57" s="88" t="s">
        <v>1490</v>
      </c>
      <c r="C57" s="89" t="s">
        <v>265</v>
      </c>
      <c r="D57" s="90" t="s">
        <v>266</v>
      </c>
      <c r="E57" s="91" t="s">
        <v>1491</v>
      </c>
      <c r="F57" s="88" t="s">
        <v>1492</v>
      </c>
      <c r="G57" s="85">
        <v>37500000</v>
      </c>
      <c r="H57" s="2" t="s">
        <v>394</v>
      </c>
      <c r="I57" s="52" t="s">
        <v>351</v>
      </c>
    </row>
    <row r="58" spans="1:12" ht="18.75" customHeight="1" x14ac:dyDescent="0.25">
      <c r="A58" s="2">
        <v>54</v>
      </c>
      <c r="B58" s="88" t="s">
        <v>1493</v>
      </c>
      <c r="C58" s="89" t="s">
        <v>1443</v>
      </c>
      <c r="D58" s="90" t="s">
        <v>1444</v>
      </c>
      <c r="E58" s="91" t="s">
        <v>1494</v>
      </c>
      <c r="F58" s="88" t="s">
        <v>1495</v>
      </c>
      <c r="G58" s="85">
        <v>25000000</v>
      </c>
      <c r="H58" s="2" t="s">
        <v>394</v>
      </c>
      <c r="I58" s="52" t="s">
        <v>351</v>
      </c>
    </row>
    <row r="59" spans="1:12" ht="18.75" customHeight="1" x14ac:dyDescent="0.25">
      <c r="A59" s="2">
        <v>55</v>
      </c>
      <c r="B59" s="88" t="s">
        <v>1496</v>
      </c>
      <c r="C59" s="89" t="s">
        <v>1497</v>
      </c>
      <c r="D59" s="90" t="s">
        <v>1498</v>
      </c>
      <c r="E59" s="91" t="s">
        <v>1499</v>
      </c>
      <c r="F59" s="88" t="s">
        <v>1500</v>
      </c>
      <c r="G59" s="85">
        <v>37500000</v>
      </c>
      <c r="H59" s="2" t="s">
        <v>394</v>
      </c>
      <c r="I59" s="52" t="s">
        <v>351</v>
      </c>
    </row>
    <row r="60" spans="1:12" ht="18.75" customHeight="1" x14ac:dyDescent="0.25">
      <c r="A60" s="2">
        <v>56</v>
      </c>
      <c r="B60" s="88" t="s">
        <v>1501</v>
      </c>
      <c r="C60" s="89" t="s">
        <v>252</v>
      </c>
      <c r="D60" s="90" t="s">
        <v>253</v>
      </c>
      <c r="E60" s="91" t="s">
        <v>1502</v>
      </c>
      <c r="F60" s="88" t="s">
        <v>1503</v>
      </c>
      <c r="G60" s="85">
        <v>30000000</v>
      </c>
      <c r="H60" s="2" t="s">
        <v>394</v>
      </c>
      <c r="I60" s="52" t="s">
        <v>351</v>
      </c>
    </row>
    <row r="61" spans="1:12" ht="18.75" customHeight="1" x14ac:dyDescent="0.25">
      <c r="A61" s="2">
        <v>57</v>
      </c>
      <c r="B61" s="88" t="s">
        <v>1504</v>
      </c>
      <c r="C61" s="89" t="s">
        <v>267</v>
      </c>
      <c r="D61" s="90" t="s">
        <v>268</v>
      </c>
      <c r="E61" s="91" t="s">
        <v>1505</v>
      </c>
      <c r="F61" s="88" t="s">
        <v>1506</v>
      </c>
      <c r="G61" s="85">
        <v>25000000</v>
      </c>
      <c r="H61" s="2" t="s">
        <v>394</v>
      </c>
      <c r="I61" s="52" t="s">
        <v>351</v>
      </c>
    </row>
    <row r="62" spans="1:12" ht="18.75" customHeight="1" x14ac:dyDescent="0.25">
      <c r="A62" s="2">
        <v>58</v>
      </c>
      <c r="B62" s="88" t="s">
        <v>1507</v>
      </c>
      <c r="C62" s="89" t="s">
        <v>163</v>
      </c>
      <c r="D62" s="90" t="s">
        <v>1508</v>
      </c>
      <c r="E62" s="91" t="s">
        <v>1509</v>
      </c>
      <c r="F62" s="88" t="s">
        <v>1510</v>
      </c>
      <c r="G62" s="85">
        <v>25000000</v>
      </c>
      <c r="H62" s="2" t="s">
        <v>394</v>
      </c>
      <c r="I62" s="52" t="s">
        <v>351</v>
      </c>
    </row>
    <row r="63" spans="1:12" ht="18.75" customHeight="1" x14ac:dyDescent="0.25">
      <c r="A63" s="2">
        <v>59</v>
      </c>
      <c r="B63" s="88" t="s">
        <v>1511</v>
      </c>
      <c r="C63" s="89" t="s">
        <v>1512</v>
      </c>
      <c r="D63" s="90" t="s">
        <v>1388</v>
      </c>
      <c r="E63" s="91" t="s">
        <v>1513</v>
      </c>
      <c r="F63" s="88" t="s">
        <v>1514</v>
      </c>
      <c r="G63" s="85">
        <v>37500000</v>
      </c>
      <c r="H63" s="2" t="s">
        <v>394</v>
      </c>
      <c r="I63" s="52" t="s">
        <v>351</v>
      </c>
      <c r="J63" s="62">
        <f>SUM(G54:G63)</f>
        <v>337500000</v>
      </c>
      <c r="K63" s="9">
        <v>10</v>
      </c>
      <c r="L63" s="62">
        <v>337500000</v>
      </c>
    </row>
    <row r="64" spans="1:12" ht="18.75" customHeight="1" x14ac:dyDescent="0.25">
      <c r="A64" s="2">
        <v>60</v>
      </c>
      <c r="B64" s="88" t="s">
        <v>395</v>
      </c>
      <c r="C64" s="89" t="s">
        <v>155</v>
      </c>
      <c r="D64" s="90" t="s">
        <v>209</v>
      </c>
      <c r="E64" s="91" t="s">
        <v>289</v>
      </c>
      <c r="F64" s="88" t="s">
        <v>398</v>
      </c>
      <c r="G64" s="85">
        <v>53070000</v>
      </c>
      <c r="H64" s="2" t="s">
        <v>355</v>
      </c>
      <c r="I64" s="52" t="s">
        <v>408</v>
      </c>
    </row>
    <row r="65" spans="1:12" ht="18.75" customHeight="1" x14ac:dyDescent="0.25">
      <c r="A65" s="2">
        <v>61</v>
      </c>
      <c r="B65" s="88" t="s">
        <v>343</v>
      </c>
      <c r="C65" s="89" t="s">
        <v>163</v>
      </c>
      <c r="D65" s="90" t="s">
        <v>212</v>
      </c>
      <c r="E65" s="91" t="s">
        <v>289</v>
      </c>
      <c r="F65" s="88" t="s">
        <v>399</v>
      </c>
      <c r="G65" s="85">
        <v>58041000</v>
      </c>
      <c r="H65" s="2" t="s">
        <v>355</v>
      </c>
      <c r="I65" s="52" t="s">
        <v>408</v>
      </c>
    </row>
    <row r="66" spans="1:12" ht="18.75" customHeight="1" x14ac:dyDescent="0.25">
      <c r="A66" s="2">
        <v>62</v>
      </c>
      <c r="B66" s="88" t="s">
        <v>343</v>
      </c>
      <c r="C66" s="89" t="s">
        <v>163</v>
      </c>
      <c r="D66" s="90" t="s">
        <v>212</v>
      </c>
      <c r="E66" s="91" t="s">
        <v>289</v>
      </c>
      <c r="F66" s="88" t="s">
        <v>400</v>
      </c>
      <c r="G66" s="85">
        <v>53326000</v>
      </c>
      <c r="H66" s="2" t="s">
        <v>355</v>
      </c>
      <c r="I66" s="52" t="s">
        <v>408</v>
      </c>
      <c r="J66" s="62">
        <f>SUM(G64:G66)</f>
        <v>164437000</v>
      </c>
      <c r="K66" s="9">
        <v>3</v>
      </c>
      <c r="L66" s="62">
        <v>164437000</v>
      </c>
    </row>
    <row r="67" spans="1:12" ht="18.75" customHeight="1" x14ac:dyDescent="0.25">
      <c r="A67" s="2">
        <v>63</v>
      </c>
      <c r="B67" s="88" t="s">
        <v>321</v>
      </c>
      <c r="C67" s="89" t="s">
        <v>267</v>
      </c>
      <c r="D67" s="90" t="s">
        <v>268</v>
      </c>
      <c r="E67" s="91" t="s">
        <v>323</v>
      </c>
      <c r="F67" s="88" t="s">
        <v>401</v>
      </c>
      <c r="G67" s="85">
        <v>95450000</v>
      </c>
      <c r="H67" s="2" t="s">
        <v>355</v>
      </c>
      <c r="I67" s="52" t="s">
        <v>407</v>
      </c>
    </row>
    <row r="68" spans="1:12" ht="18.75" customHeight="1" x14ac:dyDescent="0.25">
      <c r="A68" s="2">
        <v>64</v>
      </c>
      <c r="B68" s="88" t="s">
        <v>321</v>
      </c>
      <c r="C68" s="89" t="s">
        <v>267</v>
      </c>
      <c r="D68" s="90" t="s">
        <v>268</v>
      </c>
      <c r="E68" s="91" t="s">
        <v>323</v>
      </c>
      <c r="F68" s="88" t="s">
        <v>993</v>
      </c>
      <c r="G68" s="85">
        <v>140016000</v>
      </c>
      <c r="H68" s="2" t="s">
        <v>355</v>
      </c>
      <c r="I68" s="52" t="s">
        <v>407</v>
      </c>
      <c r="J68" s="62">
        <f>SUM(G67:G68)</f>
        <v>235466000</v>
      </c>
      <c r="K68" s="9">
        <v>2</v>
      </c>
      <c r="L68" s="62">
        <v>235466000</v>
      </c>
    </row>
    <row r="69" spans="1:12" ht="18.75" customHeight="1" x14ac:dyDescent="0.25">
      <c r="A69" s="2">
        <v>65</v>
      </c>
      <c r="B69" s="88" t="s">
        <v>395</v>
      </c>
      <c r="C69" s="89" t="s">
        <v>155</v>
      </c>
      <c r="D69" s="90" t="s">
        <v>209</v>
      </c>
      <c r="E69" s="91" t="s">
        <v>289</v>
      </c>
      <c r="F69" s="88" t="s">
        <v>402</v>
      </c>
      <c r="G69" s="85">
        <v>35500000</v>
      </c>
      <c r="H69" s="2" t="s">
        <v>355</v>
      </c>
      <c r="I69" s="52" t="s">
        <v>406</v>
      </c>
    </row>
    <row r="70" spans="1:12" ht="18.75" customHeight="1" x14ac:dyDescent="0.25">
      <c r="A70" s="2">
        <v>66</v>
      </c>
      <c r="B70" s="88" t="s">
        <v>395</v>
      </c>
      <c r="C70" s="89" t="s">
        <v>155</v>
      </c>
      <c r="D70" s="90" t="s">
        <v>209</v>
      </c>
      <c r="E70" s="91" t="s">
        <v>289</v>
      </c>
      <c r="F70" s="88" t="s">
        <v>403</v>
      </c>
      <c r="G70" s="85">
        <v>39000000</v>
      </c>
      <c r="H70" s="2" t="s">
        <v>355</v>
      </c>
      <c r="I70" s="52" t="s">
        <v>406</v>
      </c>
    </row>
    <row r="71" spans="1:12" ht="18.75" customHeight="1" x14ac:dyDescent="0.25">
      <c r="A71" s="2">
        <v>67</v>
      </c>
      <c r="B71" s="88" t="s">
        <v>293</v>
      </c>
      <c r="C71" s="89" t="s">
        <v>275</v>
      </c>
      <c r="D71" s="90" t="s">
        <v>276</v>
      </c>
      <c r="E71" s="91" t="s">
        <v>289</v>
      </c>
      <c r="F71" s="88" t="s">
        <v>404</v>
      </c>
      <c r="G71" s="85">
        <v>35395000</v>
      </c>
      <c r="H71" s="2" t="s">
        <v>355</v>
      </c>
      <c r="I71" s="52" t="s">
        <v>406</v>
      </c>
    </row>
    <row r="72" spans="1:12" ht="18.75" customHeight="1" x14ac:dyDescent="0.25">
      <c r="A72" s="2">
        <v>68</v>
      </c>
      <c r="B72" s="83" t="s">
        <v>293</v>
      </c>
      <c r="C72" s="79" t="s">
        <v>275</v>
      </c>
      <c r="D72" s="81" t="s">
        <v>276</v>
      </c>
      <c r="E72" s="84" t="s">
        <v>289</v>
      </c>
      <c r="F72" s="83" t="s">
        <v>405</v>
      </c>
      <c r="G72" s="85">
        <v>37920000</v>
      </c>
      <c r="H72" s="2" t="s">
        <v>355</v>
      </c>
      <c r="I72" s="52" t="s">
        <v>406</v>
      </c>
      <c r="J72" s="62">
        <f>SUM(G69:G72)</f>
        <v>147815000</v>
      </c>
      <c r="K72" s="9">
        <v>4</v>
      </c>
      <c r="L72" s="62">
        <v>147815000</v>
      </c>
    </row>
    <row r="73" spans="1:12" ht="18.75" customHeight="1" x14ac:dyDescent="0.25">
      <c r="A73" s="2">
        <v>69</v>
      </c>
      <c r="B73" s="83" t="s">
        <v>2751</v>
      </c>
      <c r="C73" s="79" t="s">
        <v>5</v>
      </c>
      <c r="D73" s="81" t="s">
        <v>147</v>
      </c>
      <c r="E73" s="84" t="s">
        <v>2752</v>
      </c>
      <c r="F73" s="83" t="s">
        <v>2753</v>
      </c>
      <c r="G73" s="85">
        <v>218500000</v>
      </c>
      <c r="H73" s="2" t="s">
        <v>394</v>
      </c>
      <c r="I73" s="52" t="s">
        <v>2754</v>
      </c>
    </row>
    <row r="74" spans="1:12" ht="18.75" customHeight="1" x14ac:dyDescent="0.25">
      <c r="A74" s="2">
        <v>70</v>
      </c>
      <c r="B74" s="83" t="s">
        <v>2781</v>
      </c>
      <c r="C74" s="79" t="s">
        <v>2782</v>
      </c>
      <c r="D74" s="81" t="s">
        <v>2783</v>
      </c>
      <c r="E74" s="84"/>
      <c r="F74" s="83" t="s">
        <v>2784</v>
      </c>
      <c r="G74" s="85">
        <v>8470000</v>
      </c>
      <c r="H74" s="2" t="s">
        <v>2785</v>
      </c>
      <c r="I74" s="52" t="s">
        <v>2786</v>
      </c>
    </row>
    <row r="75" spans="1:12" x14ac:dyDescent="0.25">
      <c r="A75" s="103"/>
      <c r="B75" s="17"/>
      <c r="C75" s="115"/>
      <c r="D75" s="105"/>
      <c r="E75" s="17"/>
      <c r="F75" s="17"/>
      <c r="G75" s="116">
        <f>SUM(G5:G74)</f>
        <v>2805284000</v>
      </c>
      <c r="H75" s="117"/>
      <c r="I75" s="117"/>
    </row>
  </sheetData>
  <sortState ref="A4:O31">
    <sortCondition descending="1" ref="G4:G31"/>
  </sortState>
  <mergeCells count="2">
    <mergeCell ref="A1:I1"/>
    <mergeCell ref="A2:I2"/>
  </mergeCells>
  <pageMargins left="0.47244094488188981" right="0.23622047244094491" top="0.54" bottom="0.35433070866141736" header="0.31496062992125984" footer="0.31496062992125984"/>
  <pageSetup paperSize="9" scale="75" fitToHeight="2" orientation="portrait" horizontalDpi="4294967292" verticalDpi="0" copies="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60"/>
  <sheetViews>
    <sheetView topLeftCell="A45" zoomScale="84" zoomScaleNormal="84" workbookViewId="0">
      <selection activeCell="G60" sqref="G60"/>
    </sheetView>
  </sheetViews>
  <sheetFormatPr defaultRowHeight="15" x14ac:dyDescent="0.25"/>
  <cols>
    <col min="1" max="1" width="5" style="28" customWidth="1"/>
    <col min="2" max="2" width="34.7109375" style="18" customWidth="1"/>
    <col min="3" max="3" width="10.28515625" style="23" customWidth="1"/>
    <col min="4" max="4" width="13.85546875" style="37" customWidth="1"/>
    <col min="5" max="5" width="30.140625" style="18" customWidth="1"/>
    <col min="6" max="6" width="39.42578125" style="18" customWidth="1"/>
    <col min="7" max="7" width="17.42578125" style="46" customWidth="1"/>
    <col min="8" max="8" width="21" style="50" customWidth="1"/>
    <col min="9" max="9" width="32.28515625" style="50" customWidth="1"/>
    <col min="10" max="10" width="13.7109375" style="9" bestFit="1" customWidth="1"/>
    <col min="11" max="11" width="4" style="50" customWidth="1"/>
    <col min="12" max="12" width="14.42578125" style="62" bestFit="1" customWidth="1"/>
    <col min="13" max="16384" width="9.140625" style="9"/>
  </cols>
  <sheetData>
    <row r="1" spans="1:12" ht="18.75" customHeight="1" x14ac:dyDescent="0.25">
      <c r="A1" s="140" t="s">
        <v>418</v>
      </c>
      <c r="B1" s="140"/>
      <c r="C1" s="140"/>
      <c r="D1" s="140"/>
      <c r="E1" s="140"/>
      <c r="F1" s="140"/>
      <c r="G1" s="140"/>
      <c r="H1" s="140"/>
      <c r="I1" s="140"/>
    </row>
    <row r="2" spans="1:12" ht="18.75" customHeight="1" x14ac:dyDescent="0.25">
      <c r="A2" s="140" t="s">
        <v>358</v>
      </c>
      <c r="B2" s="140"/>
      <c r="C2" s="140"/>
      <c r="D2" s="140"/>
      <c r="E2" s="140"/>
      <c r="F2" s="140"/>
      <c r="G2" s="140"/>
      <c r="H2" s="140"/>
      <c r="I2" s="140"/>
    </row>
    <row r="3" spans="1:12" x14ac:dyDescent="0.25">
      <c r="B3" s="16"/>
      <c r="C3" s="21"/>
      <c r="D3" s="45"/>
      <c r="E3" s="16"/>
      <c r="F3" s="16"/>
    </row>
    <row r="4" spans="1:12" s="33" customFormat="1" ht="36" customHeight="1" x14ac:dyDescent="0.25">
      <c r="A4" s="19" t="s">
        <v>4</v>
      </c>
      <c r="B4" s="19" t="s">
        <v>0</v>
      </c>
      <c r="C4" s="22" t="s">
        <v>1</v>
      </c>
      <c r="D4" s="22" t="s">
        <v>10</v>
      </c>
      <c r="E4" s="19" t="s">
        <v>2</v>
      </c>
      <c r="F4" s="19" t="s">
        <v>3</v>
      </c>
      <c r="G4" s="54" t="s">
        <v>350</v>
      </c>
      <c r="H4" s="51" t="s">
        <v>348</v>
      </c>
      <c r="I4" s="19" t="s">
        <v>356</v>
      </c>
      <c r="K4" s="97"/>
      <c r="L4" s="96"/>
    </row>
    <row r="5" spans="1:12" ht="18.75" customHeight="1" x14ac:dyDescent="0.25">
      <c r="A5" s="2">
        <v>1</v>
      </c>
      <c r="B5" s="88" t="s">
        <v>1009</v>
      </c>
      <c r="C5" s="89" t="s">
        <v>1050</v>
      </c>
      <c r="D5" s="90" t="s">
        <v>1090</v>
      </c>
      <c r="E5" s="91" t="s">
        <v>1025</v>
      </c>
      <c r="F5" s="88" t="s">
        <v>1163</v>
      </c>
      <c r="G5" s="85">
        <v>40000000</v>
      </c>
      <c r="H5" s="2" t="s">
        <v>394</v>
      </c>
      <c r="I5" s="52" t="s">
        <v>359</v>
      </c>
    </row>
    <row r="6" spans="1:12" ht="18.75" customHeight="1" x14ac:dyDescent="0.25">
      <c r="A6" s="2">
        <v>2</v>
      </c>
      <c r="B6" s="88" t="s">
        <v>1010</v>
      </c>
      <c r="C6" s="89" t="s">
        <v>1051</v>
      </c>
      <c r="D6" s="90" t="s">
        <v>1091</v>
      </c>
      <c r="E6" s="91" t="s">
        <v>1130</v>
      </c>
      <c r="F6" s="88" t="s">
        <v>1164</v>
      </c>
      <c r="G6" s="85">
        <v>40000000</v>
      </c>
      <c r="H6" s="2" t="s">
        <v>394</v>
      </c>
      <c r="I6" s="52" t="s">
        <v>359</v>
      </c>
    </row>
    <row r="7" spans="1:12" ht="18.75" customHeight="1" x14ac:dyDescent="0.25">
      <c r="A7" s="2">
        <v>3</v>
      </c>
      <c r="B7" s="88" t="s">
        <v>1011</v>
      </c>
      <c r="C7" s="89" t="s">
        <v>1052</v>
      </c>
      <c r="D7" s="90" t="s">
        <v>1092</v>
      </c>
      <c r="E7" s="91" t="s">
        <v>1131</v>
      </c>
      <c r="F7" s="88" t="s">
        <v>1165</v>
      </c>
      <c r="G7" s="85">
        <v>40000000</v>
      </c>
      <c r="H7" s="2" t="s">
        <v>394</v>
      </c>
      <c r="I7" s="52" t="s">
        <v>359</v>
      </c>
    </row>
    <row r="8" spans="1:12" ht="18.75" customHeight="1" x14ac:dyDescent="0.25">
      <c r="A8" s="2">
        <v>4</v>
      </c>
      <c r="B8" s="88" t="s">
        <v>1012</v>
      </c>
      <c r="C8" s="89" t="s">
        <v>1053</v>
      </c>
      <c r="D8" s="90" t="s">
        <v>1093</v>
      </c>
      <c r="E8" s="91" t="s">
        <v>1132</v>
      </c>
      <c r="F8" s="88" t="s">
        <v>1166</v>
      </c>
      <c r="G8" s="85">
        <v>40000000</v>
      </c>
      <c r="H8" s="2" t="s">
        <v>394</v>
      </c>
      <c r="I8" s="52" t="s">
        <v>359</v>
      </c>
    </row>
    <row r="9" spans="1:12" ht="18.75" customHeight="1" x14ac:dyDescent="0.25">
      <c r="A9" s="2">
        <v>5</v>
      </c>
      <c r="B9" s="88" t="s">
        <v>1013</v>
      </c>
      <c r="C9" s="89" t="s">
        <v>1054</v>
      </c>
      <c r="D9" s="90" t="s">
        <v>1094</v>
      </c>
      <c r="E9" s="91" t="s">
        <v>1133</v>
      </c>
      <c r="F9" s="88" t="s">
        <v>1167</v>
      </c>
      <c r="G9" s="85">
        <v>35000000</v>
      </c>
      <c r="H9" s="2" t="s">
        <v>394</v>
      </c>
      <c r="I9" s="52" t="s">
        <v>359</v>
      </c>
    </row>
    <row r="10" spans="1:12" ht="18.75" customHeight="1" x14ac:dyDescent="0.25">
      <c r="A10" s="2">
        <v>6</v>
      </c>
      <c r="B10" s="88" t="s">
        <v>1014</v>
      </c>
      <c r="C10" s="89" t="s">
        <v>1055</v>
      </c>
      <c r="D10" s="90" t="s">
        <v>1095</v>
      </c>
      <c r="E10" s="91" t="s">
        <v>1134</v>
      </c>
      <c r="F10" s="88" t="s">
        <v>1168</v>
      </c>
      <c r="G10" s="85">
        <v>35000000</v>
      </c>
      <c r="H10" s="2" t="s">
        <v>394</v>
      </c>
      <c r="I10" s="52" t="s">
        <v>359</v>
      </c>
    </row>
    <row r="11" spans="1:12" ht="18.75" customHeight="1" x14ac:dyDescent="0.25">
      <c r="A11" s="2">
        <v>7</v>
      </c>
      <c r="B11" s="88" t="s">
        <v>1015</v>
      </c>
      <c r="C11" s="89" t="s">
        <v>1056</v>
      </c>
      <c r="D11" s="90" t="s">
        <v>1096</v>
      </c>
      <c r="E11" s="91" t="s">
        <v>1135</v>
      </c>
      <c r="F11" s="88" t="s">
        <v>1169</v>
      </c>
      <c r="G11" s="85">
        <v>35000000</v>
      </c>
      <c r="H11" s="2" t="s">
        <v>394</v>
      </c>
      <c r="I11" s="52" t="s">
        <v>359</v>
      </c>
    </row>
    <row r="12" spans="1:12" ht="18.75" customHeight="1" x14ac:dyDescent="0.25">
      <c r="A12" s="2">
        <v>8</v>
      </c>
      <c r="B12" s="88" t="s">
        <v>1016</v>
      </c>
      <c r="C12" s="89" t="s">
        <v>1057</v>
      </c>
      <c r="D12" s="90" t="s">
        <v>1097</v>
      </c>
      <c r="E12" s="91" t="s">
        <v>1033</v>
      </c>
      <c r="F12" s="88" t="s">
        <v>1170</v>
      </c>
      <c r="G12" s="85">
        <v>35000000</v>
      </c>
      <c r="H12" s="2" t="s">
        <v>394</v>
      </c>
      <c r="I12" s="52" t="s">
        <v>359</v>
      </c>
    </row>
    <row r="13" spans="1:12" ht="18.75" customHeight="1" x14ac:dyDescent="0.25">
      <c r="A13" s="2">
        <v>9</v>
      </c>
      <c r="B13" s="88" t="s">
        <v>1017</v>
      </c>
      <c r="C13" s="89" t="s">
        <v>1058</v>
      </c>
      <c r="D13" s="90" t="s">
        <v>1098</v>
      </c>
      <c r="E13" s="91" t="s">
        <v>1136</v>
      </c>
      <c r="F13" s="88" t="s">
        <v>1171</v>
      </c>
      <c r="G13" s="85">
        <v>35000000</v>
      </c>
      <c r="H13" s="2" t="s">
        <v>394</v>
      </c>
      <c r="I13" s="52" t="s">
        <v>359</v>
      </c>
    </row>
    <row r="14" spans="1:12" ht="18.75" customHeight="1" x14ac:dyDescent="0.25">
      <c r="A14" s="2">
        <v>10</v>
      </c>
      <c r="B14" s="88" t="s">
        <v>1018</v>
      </c>
      <c r="C14" s="89" t="s">
        <v>121</v>
      </c>
      <c r="D14" s="90" t="s">
        <v>284</v>
      </c>
      <c r="E14" s="91" t="s">
        <v>1137</v>
      </c>
      <c r="F14" s="88" t="s">
        <v>1172</v>
      </c>
      <c r="G14" s="85">
        <v>35000000</v>
      </c>
      <c r="H14" s="2" t="s">
        <v>394</v>
      </c>
      <c r="I14" s="52" t="s">
        <v>359</v>
      </c>
    </row>
    <row r="15" spans="1:12" ht="18.75" customHeight="1" x14ac:dyDescent="0.25">
      <c r="A15" s="2">
        <v>11</v>
      </c>
      <c r="B15" s="88" t="s">
        <v>1019</v>
      </c>
      <c r="C15" s="89" t="s">
        <v>1059</v>
      </c>
      <c r="D15" s="90" t="s">
        <v>1099</v>
      </c>
      <c r="E15" s="91" t="s">
        <v>1138</v>
      </c>
      <c r="F15" s="88" t="s">
        <v>1173</v>
      </c>
      <c r="G15" s="85">
        <v>35000000</v>
      </c>
      <c r="H15" s="2" t="s">
        <v>394</v>
      </c>
      <c r="I15" s="52" t="s">
        <v>359</v>
      </c>
    </row>
    <row r="16" spans="1:12" ht="18.75" customHeight="1" x14ac:dyDescent="0.25">
      <c r="A16" s="2">
        <v>12</v>
      </c>
      <c r="B16" s="88" t="s">
        <v>1020</v>
      </c>
      <c r="C16" s="89" t="s">
        <v>1060</v>
      </c>
      <c r="D16" s="90" t="s">
        <v>1100</v>
      </c>
      <c r="E16" s="91" t="s">
        <v>1139</v>
      </c>
      <c r="F16" s="88" t="s">
        <v>1174</v>
      </c>
      <c r="G16" s="85">
        <v>23000000</v>
      </c>
      <c r="H16" s="2" t="s">
        <v>394</v>
      </c>
      <c r="I16" s="52" t="s">
        <v>359</v>
      </c>
    </row>
    <row r="17" spans="1:9" ht="18.75" customHeight="1" x14ac:dyDescent="0.25">
      <c r="A17" s="2">
        <v>13</v>
      </c>
      <c r="B17" s="88" t="s">
        <v>1021</v>
      </c>
      <c r="C17" s="89" t="s">
        <v>1061</v>
      </c>
      <c r="D17" s="90" t="s">
        <v>1101</v>
      </c>
      <c r="E17" s="91" t="s">
        <v>1140</v>
      </c>
      <c r="F17" s="88" t="s">
        <v>1175</v>
      </c>
      <c r="G17" s="85">
        <v>23000000</v>
      </c>
      <c r="H17" s="2" t="s">
        <v>394</v>
      </c>
      <c r="I17" s="52" t="s">
        <v>359</v>
      </c>
    </row>
    <row r="18" spans="1:9" ht="18.75" customHeight="1" x14ac:dyDescent="0.25">
      <c r="A18" s="2">
        <v>14</v>
      </c>
      <c r="B18" s="88" t="s">
        <v>1022</v>
      </c>
      <c r="C18" s="89" t="s">
        <v>1062</v>
      </c>
      <c r="D18" s="90" t="s">
        <v>1102</v>
      </c>
      <c r="E18" s="91" t="s">
        <v>1141</v>
      </c>
      <c r="F18" s="88" t="s">
        <v>1176</v>
      </c>
      <c r="G18" s="85">
        <v>23000000</v>
      </c>
      <c r="H18" s="2" t="s">
        <v>394</v>
      </c>
      <c r="I18" s="52" t="s">
        <v>359</v>
      </c>
    </row>
    <row r="19" spans="1:9" ht="18.75" customHeight="1" x14ac:dyDescent="0.25">
      <c r="A19" s="2">
        <v>15</v>
      </c>
      <c r="B19" s="88" t="s">
        <v>1023</v>
      </c>
      <c r="C19" s="89" t="s">
        <v>1063</v>
      </c>
      <c r="D19" s="90" t="s">
        <v>1103</v>
      </c>
      <c r="E19" s="91" t="s">
        <v>1142</v>
      </c>
      <c r="F19" s="88" t="s">
        <v>1177</v>
      </c>
      <c r="G19" s="85">
        <v>23000000</v>
      </c>
      <c r="H19" s="2" t="s">
        <v>394</v>
      </c>
      <c r="I19" s="52" t="s">
        <v>359</v>
      </c>
    </row>
    <row r="20" spans="1:9" ht="18.75" customHeight="1" x14ac:dyDescent="0.25">
      <c r="A20" s="2">
        <v>16</v>
      </c>
      <c r="B20" s="88" t="s">
        <v>1024</v>
      </c>
      <c r="C20" s="89" t="s">
        <v>1064</v>
      </c>
      <c r="D20" s="90" t="s">
        <v>1104</v>
      </c>
      <c r="E20" s="91" t="s">
        <v>1143</v>
      </c>
      <c r="F20" s="88" t="s">
        <v>1178</v>
      </c>
      <c r="G20" s="85">
        <v>23000000</v>
      </c>
      <c r="H20" s="2" t="s">
        <v>394</v>
      </c>
      <c r="I20" s="52" t="s">
        <v>359</v>
      </c>
    </row>
    <row r="21" spans="1:9" ht="18.75" customHeight="1" x14ac:dyDescent="0.25">
      <c r="A21" s="2">
        <v>17</v>
      </c>
      <c r="B21" s="88" t="s">
        <v>1025</v>
      </c>
      <c r="C21" s="89" t="s">
        <v>1065</v>
      </c>
      <c r="D21" s="90" t="s">
        <v>1105</v>
      </c>
      <c r="E21" s="91" t="s">
        <v>1144</v>
      </c>
      <c r="F21" s="88" t="s">
        <v>1179</v>
      </c>
      <c r="G21" s="85">
        <v>23000000</v>
      </c>
      <c r="H21" s="2" t="s">
        <v>394</v>
      </c>
      <c r="I21" s="52" t="s">
        <v>359</v>
      </c>
    </row>
    <row r="22" spans="1:9" ht="18.75" customHeight="1" x14ac:dyDescent="0.25">
      <c r="A22" s="2">
        <v>18</v>
      </c>
      <c r="B22" s="88" t="s">
        <v>1026</v>
      </c>
      <c r="C22" s="89" t="s">
        <v>1066</v>
      </c>
      <c r="D22" s="90" t="s">
        <v>1106</v>
      </c>
      <c r="E22" s="91" t="s">
        <v>1027</v>
      </c>
      <c r="F22" s="88" t="s">
        <v>1180</v>
      </c>
      <c r="G22" s="85">
        <v>23000000</v>
      </c>
      <c r="H22" s="2" t="s">
        <v>394</v>
      </c>
      <c r="I22" s="52" t="s">
        <v>359</v>
      </c>
    </row>
    <row r="23" spans="1:9" ht="18.75" customHeight="1" x14ac:dyDescent="0.25">
      <c r="A23" s="2">
        <v>19</v>
      </c>
      <c r="B23" s="88" t="s">
        <v>1027</v>
      </c>
      <c r="C23" s="89" t="s">
        <v>1067</v>
      </c>
      <c r="D23" s="90" t="s">
        <v>1107</v>
      </c>
      <c r="E23" s="91" t="s">
        <v>1145</v>
      </c>
      <c r="F23" s="88" t="s">
        <v>1181</v>
      </c>
      <c r="G23" s="85">
        <v>23000000</v>
      </c>
      <c r="H23" s="2" t="s">
        <v>394</v>
      </c>
      <c r="I23" s="52" t="s">
        <v>359</v>
      </c>
    </row>
    <row r="24" spans="1:9" ht="18.75" customHeight="1" x14ac:dyDescent="0.25">
      <c r="A24" s="2">
        <v>20</v>
      </c>
      <c r="B24" s="88" t="s">
        <v>1028</v>
      </c>
      <c r="C24" s="89" t="s">
        <v>1068</v>
      </c>
      <c r="D24" s="90" t="s">
        <v>1108</v>
      </c>
      <c r="E24" s="91" t="s">
        <v>1146</v>
      </c>
      <c r="F24" s="88" t="s">
        <v>1182</v>
      </c>
      <c r="G24" s="85">
        <v>23000000</v>
      </c>
      <c r="H24" s="2" t="s">
        <v>394</v>
      </c>
      <c r="I24" s="52" t="s">
        <v>359</v>
      </c>
    </row>
    <row r="25" spans="1:9" ht="18.75" customHeight="1" x14ac:dyDescent="0.25">
      <c r="A25" s="2">
        <v>21</v>
      </c>
      <c r="B25" s="88" t="s">
        <v>1029</v>
      </c>
      <c r="C25" s="89" t="s">
        <v>1069</v>
      </c>
      <c r="D25" s="90" t="s">
        <v>1109</v>
      </c>
      <c r="E25" s="91" t="s">
        <v>1147</v>
      </c>
      <c r="F25" s="88" t="s">
        <v>1183</v>
      </c>
      <c r="G25" s="85">
        <v>23000000</v>
      </c>
      <c r="H25" s="2" t="s">
        <v>394</v>
      </c>
      <c r="I25" s="52" t="s">
        <v>359</v>
      </c>
    </row>
    <row r="26" spans="1:9" ht="18.75" customHeight="1" x14ac:dyDescent="0.25">
      <c r="A26" s="2">
        <v>22</v>
      </c>
      <c r="B26" s="88" t="s">
        <v>1030</v>
      </c>
      <c r="C26" s="89" t="s">
        <v>1070</v>
      </c>
      <c r="D26" s="90" t="s">
        <v>1110</v>
      </c>
      <c r="E26" s="91" t="s">
        <v>1015</v>
      </c>
      <c r="F26" s="88" t="s">
        <v>1184</v>
      </c>
      <c r="G26" s="85">
        <v>23000000</v>
      </c>
      <c r="H26" s="2" t="s">
        <v>394</v>
      </c>
      <c r="I26" s="52" t="s">
        <v>359</v>
      </c>
    </row>
    <row r="27" spans="1:9" ht="18.75" customHeight="1" x14ac:dyDescent="0.25">
      <c r="A27" s="2">
        <v>23</v>
      </c>
      <c r="B27" s="88" t="s">
        <v>1031</v>
      </c>
      <c r="C27" s="89" t="s">
        <v>1071</v>
      </c>
      <c r="D27" s="90" t="s">
        <v>1111</v>
      </c>
      <c r="E27" s="91" t="s">
        <v>1148</v>
      </c>
      <c r="F27" s="88" t="s">
        <v>1185</v>
      </c>
      <c r="G27" s="85">
        <v>23000000</v>
      </c>
      <c r="H27" s="2" t="s">
        <v>394</v>
      </c>
      <c r="I27" s="52" t="s">
        <v>359</v>
      </c>
    </row>
    <row r="28" spans="1:9" ht="18.75" customHeight="1" x14ac:dyDescent="0.25">
      <c r="A28" s="2">
        <v>24</v>
      </c>
      <c r="B28" s="88" t="s">
        <v>1032</v>
      </c>
      <c r="C28" s="89" t="s">
        <v>1072</v>
      </c>
      <c r="D28" s="90" t="s">
        <v>1112</v>
      </c>
      <c r="E28" s="91" t="s">
        <v>1149</v>
      </c>
      <c r="F28" s="88" t="s">
        <v>1186</v>
      </c>
      <c r="G28" s="85">
        <v>23000000</v>
      </c>
      <c r="H28" s="2" t="s">
        <v>394</v>
      </c>
      <c r="I28" s="52" t="s">
        <v>359</v>
      </c>
    </row>
    <row r="29" spans="1:9" ht="18.75" customHeight="1" x14ac:dyDescent="0.25">
      <c r="A29" s="2">
        <v>25</v>
      </c>
      <c r="B29" s="88" t="s">
        <v>1033</v>
      </c>
      <c r="C29" s="89" t="s">
        <v>1073</v>
      </c>
      <c r="D29" s="90" t="s">
        <v>1113</v>
      </c>
      <c r="E29" s="91" t="s">
        <v>1150</v>
      </c>
      <c r="F29" s="88" t="s">
        <v>1187</v>
      </c>
      <c r="G29" s="85">
        <v>23000000</v>
      </c>
      <c r="H29" s="2" t="s">
        <v>394</v>
      </c>
      <c r="I29" s="52" t="s">
        <v>359</v>
      </c>
    </row>
    <row r="30" spans="1:9" ht="18.75" customHeight="1" x14ac:dyDescent="0.25">
      <c r="A30" s="2">
        <v>26</v>
      </c>
      <c r="B30" s="88" t="s">
        <v>1034</v>
      </c>
      <c r="C30" s="89" t="s">
        <v>1074</v>
      </c>
      <c r="D30" s="90" t="s">
        <v>1114</v>
      </c>
      <c r="E30" s="91" t="s">
        <v>1032</v>
      </c>
      <c r="F30" s="88" t="s">
        <v>1188</v>
      </c>
      <c r="G30" s="85">
        <v>23000000</v>
      </c>
      <c r="H30" s="2" t="s">
        <v>394</v>
      </c>
      <c r="I30" s="52" t="s">
        <v>359</v>
      </c>
    </row>
    <row r="31" spans="1:9" ht="18.75" customHeight="1" x14ac:dyDescent="0.25">
      <c r="A31" s="2">
        <v>27</v>
      </c>
      <c r="B31" s="88" t="s">
        <v>1035</v>
      </c>
      <c r="C31" s="89" t="s">
        <v>1075</v>
      </c>
      <c r="D31" s="90" t="s">
        <v>1115</v>
      </c>
      <c r="E31" s="91" t="s">
        <v>1031</v>
      </c>
      <c r="F31" s="88" t="s">
        <v>1189</v>
      </c>
      <c r="G31" s="85">
        <v>23000000</v>
      </c>
      <c r="H31" s="2" t="s">
        <v>394</v>
      </c>
      <c r="I31" s="52" t="s">
        <v>359</v>
      </c>
    </row>
    <row r="32" spans="1:9" ht="18.75" customHeight="1" x14ac:dyDescent="0.25">
      <c r="A32" s="2">
        <v>28</v>
      </c>
      <c r="B32" s="88" t="s">
        <v>1036</v>
      </c>
      <c r="C32" s="89" t="s">
        <v>1076</v>
      </c>
      <c r="D32" s="90" t="s">
        <v>1116</v>
      </c>
      <c r="E32" s="91" t="s">
        <v>1151</v>
      </c>
      <c r="F32" s="88" t="s">
        <v>1190</v>
      </c>
      <c r="G32" s="85">
        <v>23000000</v>
      </c>
      <c r="H32" s="2" t="s">
        <v>394</v>
      </c>
      <c r="I32" s="52" t="s">
        <v>359</v>
      </c>
    </row>
    <row r="33" spans="1:12" ht="18.75" customHeight="1" x14ac:dyDescent="0.25">
      <c r="A33" s="2">
        <v>29</v>
      </c>
      <c r="B33" s="88" t="s">
        <v>1037</v>
      </c>
      <c r="C33" s="89" t="s">
        <v>1077</v>
      </c>
      <c r="D33" s="90" t="s">
        <v>1117</v>
      </c>
      <c r="E33" s="91" t="s">
        <v>1038</v>
      </c>
      <c r="F33" s="88" t="s">
        <v>1191</v>
      </c>
      <c r="G33" s="85">
        <v>23000000</v>
      </c>
      <c r="H33" s="2" t="s">
        <v>394</v>
      </c>
      <c r="I33" s="52" t="s">
        <v>359</v>
      </c>
    </row>
    <row r="34" spans="1:12" ht="18.75" customHeight="1" x14ac:dyDescent="0.25">
      <c r="A34" s="2">
        <v>30</v>
      </c>
      <c r="B34" s="88" t="s">
        <v>1038</v>
      </c>
      <c r="C34" s="89" t="s">
        <v>1078</v>
      </c>
      <c r="D34" s="90" t="s">
        <v>1118</v>
      </c>
      <c r="E34" s="91" t="s">
        <v>1137</v>
      </c>
      <c r="F34" s="88" t="s">
        <v>1192</v>
      </c>
      <c r="G34" s="85">
        <v>23000000</v>
      </c>
      <c r="H34" s="2" t="s">
        <v>394</v>
      </c>
      <c r="I34" s="52" t="s">
        <v>359</v>
      </c>
    </row>
    <row r="35" spans="1:12" ht="18.75" customHeight="1" x14ac:dyDescent="0.25">
      <c r="A35" s="2">
        <v>31</v>
      </c>
      <c r="B35" s="88" t="s">
        <v>1039</v>
      </c>
      <c r="C35" s="89" t="s">
        <v>1079</v>
      </c>
      <c r="D35" s="90" t="s">
        <v>1119</v>
      </c>
      <c r="E35" s="91" t="s">
        <v>1152</v>
      </c>
      <c r="F35" s="88" t="s">
        <v>1193</v>
      </c>
      <c r="G35" s="85">
        <v>23000000</v>
      </c>
      <c r="H35" s="2" t="s">
        <v>394</v>
      </c>
      <c r="I35" s="52" t="s">
        <v>359</v>
      </c>
    </row>
    <row r="36" spans="1:12" ht="18.75" customHeight="1" x14ac:dyDescent="0.25">
      <c r="A36" s="2">
        <v>32</v>
      </c>
      <c r="B36" s="88" t="s">
        <v>1040</v>
      </c>
      <c r="C36" s="89" t="s">
        <v>1080</v>
      </c>
      <c r="D36" s="90" t="s">
        <v>1120</v>
      </c>
      <c r="E36" s="91" t="s">
        <v>1153</v>
      </c>
      <c r="F36" s="88" t="s">
        <v>1194</v>
      </c>
      <c r="G36" s="85">
        <v>23000000</v>
      </c>
      <c r="H36" s="2" t="s">
        <v>394</v>
      </c>
      <c r="I36" s="52" t="s">
        <v>359</v>
      </c>
    </row>
    <row r="37" spans="1:12" ht="18.75" customHeight="1" x14ac:dyDescent="0.25">
      <c r="A37" s="2">
        <v>33</v>
      </c>
      <c r="B37" s="88" t="s">
        <v>1041</v>
      </c>
      <c r="C37" s="89" t="s">
        <v>1081</v>
      </c>
      <c r="D37" s="90" t="s">
        <v>1121</v>
      </c>
      <c r="E37" s="91" t="s">
        <v>1154</v>
      </c>
      <c r="F37" s="88" t="s">
        <v>1195</v>
      </c>
      <c r="G37" s="85">
        <v>23000000</v>
      </c>
      <c r="H37" s="2" t="s">
        <v>394</v>
      </c>
      <c r="I37" s="52" t="s">
        <v>359</v>
      </c>
    </row>
    <row r="38" spans="1:12" ht="18.75" customHeight="1" x14ac:dyDescent="0.25">
      <c r="A38" s="2">
        <v>34</v>
      </c>
      <c r="B38" s="88" t="s">
        <v>1042</v>
      </c>
      <c r="C38" s="89" t="s">
        <v>1082</v>
      </c>
      <c r="D38" s="90" t="s">
        <v>1122</v>
      </c>
      <c r="E38" s="91" t="s">
        <v>1155</v>
      </c>
      <c r="F38" s="88" t="s">
        <v>1196</v>
      </c>
      <c r="G38" s="85">
        <v>23000000</v>
      </c>
      <c r="H38" s="2" t="s">
        <v>394</v>
      </c>
      <c r="I38" s="52" t="s">
        <v>359</v>
      </c>
    </row>
    <row r="39" spans="1:12" ht="18.75" customHeight="1" x14ac:dyDescent="0.25">
      <c r="A39" s="2">
        <v>35</v>
      </c>
      <c r="B39" s="88" t="s">
        <v>1043</v>
      </c>
      <c r="C39" s="89" t="s">
        <v>1083</v>
      </c>
      <c r="D39" s="90" t="s">
        <v>1123</v>
      </c>
      <c r="E39" s="91" t="s">
        <v>1156</v>
      </c>
      <c r="F39" s="88" t="s">
        <v>1197</v>
      </c>
      <c r="G39" s="85">
        <v>23000000</v>
      </c>
      <c r="H39" s="2" t="s">
        <v>394</v>
      </c>
      <c r="I39" s="52" t="s">
        <v>359</v>
      </c>
    </row>
    <row r="40" spans="1:12" ht="18.75" customHeight="1" x14ac:dyDescent="0.25">
      <c r="A40" s="2">
        <v>36</v>
      </c>
      <c r="B40" s="88" t="s">
        <v>1044</v>
      </c>
      <c r="C40" s="89" t="s">
        <v>1084</v>
      </c>
      <c r="D40" s="90" t="s">
        <v>1124</v>
      </c>
      <c r="E40" s="91" t="s">
        <v>1157</v>
      </c>
      <c r="F40" s="88" t="s">
        <v>1198</v>
      </c>
      <c r="G40" s="85">
        <v>23000000</v>
      </c>
      <c r="H40" s="2" t="s">
        <v>394</v>
      </c>
      <c r="I40" s="52" t="s">
        <v>359</v>
      </c>
    </row>
    <row r="41" spans="1:12" ht="18.75" customHeight="1" x14ac:dyDescent="0.25">
      <c r="A41" s="2">
        <v>37</v>
      </c>
      <c r="B41" s="88" t="s">
        <v>1045</v>
      </c>
      <c r="C41" s="89" t="s">
        <v>1085</v>
      </c>
      <c r="D41" s="90" t="s">
        <v>1125</v>
      </c>
      <c r="E41" s="91" t="s">
        <v>1158</v>
      </c>
      <c r="F41" s="88" t="s">
        <v>1199</v>
      </c>
      <c r="G41" s="85">
        <v>23000000</v>
      </c>
      <c r="H41" s="2" t="s">
        <v>394</v>
      </c>
      <c r="I41" s="52" t="s">
        <v>359</v>
      </c>
    </row>
    <row r="42" spans="1:12" ht="18.75" customHeight="1" x14ac:dyDescent="0.25">
      <c r="A42" s="2">
        <v>38</v>
      </c>
      <c r="B42" s="88" t="s">
        <v>1046</v>
      </c>
      <c r="C42" s="89" t="s">
        <v>1086</v>
      </c>
      <c r="D42" s="90" t="s">
        <v>1126</v>
      </c>
      <c r="E42" s="91" t="s">
        <v>1159</v>
      </c>
      <c r="F42" s="88" t="s">
        <v>1200</v>
      </c>
      <c r="G42" s="85">
        <v>23000000</v>
      </c>
      <c r="H42" s="2" t="s">
        <v>394</v>
      </c>
      <c r="I42" s="52" t="s">
        <v>359</v>
      </c>
    </row>
    <row r="43" spans="1:12" ht="18.75" customHeight="1" x14ac:dyDescent="0.25">
      <c r="A43" s="2">
        <v>39</v>
      </c>
      <c r="B43" s="88" t="s">
        <v>1047</v>
      </c>
      <c r="C43" s="89" t="s">
        <v>1087</v>
      </c>
      <c r="D43" s="90" t="s">
        <v>1127</v>
      </c>
      <c r="E43" s="91" t="s">
        <v>1160</v>
      </c>
      <c r="F43" s="88" t="s">
        <v>1201</v>
      </c>
      <c r="G43" s="85">
        <v>23000000</v>
      </c>
      <c r="H43" s="2" t="s">
        <v>394</v>
      </c>
      <c r="I43" s="52" t="s">
        <v>359</v>
      </c>
    </row>
    <row r="44" spans="1:12" ht="18.75" customHeight="1" x14ac:dyDescent="0.25">
      <c r="A44" s="2">
        <v>40</v>
      </c>
      <c r="B44" s="88" t="s">
        <v>1048</v>
      </c>
      <c r="C44" s="89" t="s">
        <v>1088</v>
      </c>
      <c r="D44" s="90" t="s">
        <v>1128</v>
      </c>
      <c r="E44" s="91" t="s">
        <v>1161</v>
      </c>
      <c r="F44" s="88" t="s">
        <v>1202</v>
      </c>
      <c r="G44" s="85">
        <v>23000000</v>
      </c>
      <c r="H44" s="2" t="s">
        <v>394</v>
      </c>
      <c r="I44" s="52" t="s">
        <v>359</v>
      </c>
    </row>
    <row r="45" spans="1:12" ht="18.75" customHeight="1" x14ac:dyDescent="0.25">
      <c r="A45" s="2">
        <v>41</v>
      </c>
      <c r="B45" s="88" t="s">
        <v>1049</v>
      </c>
      <c r="C45" s="89" t="s">
        <v>1089</v>
      </c>
      <c r="D45" s="90" t="s">
        <v>1129</v>
      </c>
      <c r="E45" s="91" t="s">
        <v>1162</v>
      </c>
      <c r="F45" s="88" t="s">
        <v>1203</v>
      </c>
      <c r="G45" s="85">
        <v>23000000</v>
      </c>
      <c r="H45" s="2" t="s">
        <v>394</v>
      </c>
      <c r="I45" s="52" t="s">
        <v>359</v>
      </c>
      <c r="J45" s="95">
        <f>SUM(G5:G45)</f>
        <v>1095000000</v>
      </c>
      <c r="K45" s="50">
        <v>41</v>
      </c>
      <c r="L45" s="62">
        <v>1095000000</v>
      </c>
    </row>
    <row r="46" spans="1:12" ht="18.75" customHeight="1" x14ac:dyDescent="0.25">
      <c r="A46" s="2">
        <v>42</v>
      </c>
      <c r="B46" s="88" t="s">
        <v>1204</v>
      </c>
      <c r="C46" s="89" t="s">
        <v>1208</v>
      </c>
      <c r="D46" s="90" t="s">
        <v>1207</v>
      </c>
      <c r="E46" s="91" t="s">
        <v>1209</v>
      </c>
      <c r="F46" s="88" t="s">
        <v>1210</v>
      </c>
      <c r="G46" s="85">
        <v>55080000</v>
      </c>
      <c r="H46" s="2" t="s">
        <v>394</v>
      </c>
      <c r="I46" s="52" t="s">
        <v>352</v>
      </c>
    </row>
    <row r="47" spans="1:12" ht="18.75" customHeight="1" x14ac:dyDescent="0.25">
      <c r="A47" s="2">
        <v>43</v>
      </c>
      <c r="B47" s="88" t="s">
        <v>1205</v>
      </c>
      <c r="C47" s="89" t="s">
        <v>1212</v>
      </c>
      <c r="D47" s="90" t="s">
        <v>1211</v>
      </c>
      <c r="E47" s="91" t="s">
        <v>1213</v>
      </c>
      <c r="F47" s="88" t="s">
        <v>1214</v>
      </c>
      <c r="G47" s="85">
        <v>50000000</v>
      </c>
      <c r="H47" s="2" t="s">
        <v>394</v>
      </c>
      <c r="I47" s="52" t="s">
        <v>352</v>
      </c>
    </row>
    <row r="48" spans="1:12" ht="18.75" customHeight="1" x14ac:dyDescent="0.25">
      <c r="A48" s="2">
        <v>44</v>
      </c>
      <c r="B48" s="88" t="s">
        <v>1206</v>
      </c>
      <c r="C48" s="89" t="s">
        <v>1216</v>
      </c>
      <c r="D48" s="90" t="s">
        <v>1215</v>
      </c>
      <c r="E48" s="91" t="s">
        <v>1217</v>
      </c>
      <c r="F48" s="88" t="s">
        <v>1218</v>
      </c>
      <c r="G48" s="85">
        <v>50000000</v>
      </c>
      <c r="H48" s="2" t="s">
        <v>394</v>
      </c>
      <c r="I48" s="52" t="s">
        <v>352</v>
      </c>
      <c r="J48" s="95">
        <f>SUM(G46:G48)</f>
        <v>155080000</v>
      </c>
      <c r="K48" s="50">
        <v>3</v>
      </c>
      <c r="L48" s="62">
        <v>155080000</v>
      </c>
    </row>
    <row r="49" spans="1:12" ht="18.75" customHeight="1" x14ac:dyDescent="0.25">
      <c r="A49" s="2">
        <v>45</v>
      </c>
      <c r="B49" s="88" t="s">
        <v>1140</v>
      </c>
      <c r="C49" s="89" t="s">
        <v>1219</v>
      </c>
      <c r="D49" s="90" t="s">
        <v>749</v>
      </c>
      <c r="E49" s="91" t="s">
        <v>1220</v>
      </c>
      <c r="F49" s="88" t="s">
        <v>1221</v>
      </c>
      <c r="G49" s="85">
        <v>30000000</v>
      </c>
      <c r="H49" s="2" t="s">
        <v>394</v>
      </c>
      <c r="I49" s="52" t="s">
        <v>353</v>
      </c>
      <c r="J49" s="95">
        <f>SUM(G49)</f>
        <v>30000000</v>
      </c>
      <c r="K49" s="50">
        <v>1</v>
      </c>
      <c r="L49" s="62">
        <v>30000000</v>
      </c>
    </row>
    <row r="50" spans="1:12" ht="18.75" customHeight="1" x14ac:dyDescent="0.25">
      <c r="A50" s="2">
        <v>46</v>
      </c>
      <c r="B50" s="88" t="s">
        <v>1222</v>
      </c>
      <c r="C50" s="89" t="s">
        <v>1223</v>
      </c>
      <c r="D50" s="90" t="s">
        <v>1224</v>
      </c>
      <c r="E50" s="91" t="s">
        <v>1225</v>
      </c>
      <c r="F50" s="88" t="s">
        <v>1226</v>
      </c>
      <c r="G50" s="85">
        <v>45000000</v>
      </c>
      <c r="H50" s="2" t="s">
        <v>394</v>
      </c>
      <c r="I50" s="52" t="s">
        <v>351</v>
      </c>
    </row>
    <row r="51" spans="1:12" ht="18.75" customHeight="1" x14ac:dyDescent="0.25">
      <c r="A51" s="2">
        <v>47</v>
      </c>
      <c r="B51" s="88" t="s">
        <v>1227</v>
      </c>
      <c r="C51" s="89" t="s">
        <v>1212</v>
      </c>
      <c r="D51" s="90" t="s">
        <v>1211</v>
      </c>
      <c r="E51" s="91" t="s">
        <v>1228</v>
      </c>
      <c r="F51" s="88" t="s">
        <v>1229</v>
      </c>
      <c r="G51" s="85">
        <v>25000000</v>
      </c>
      <c r="H51" s="2" t="s">
        <v>394</v>
      </c>
      <c r="I51" s="52" t="s">
        <v>351</v>
      </c>
    </row>
    <row r="52" spans="1:12" ht="18.75" customHeight="1" x14ac:dyDescent="0.25">
      <c r="A52" s="2">
        <v>48</v>
      </c>
      <c r="B52" s="88" t="s">
        <v>1230</v>
      </c>
      <c r="C52" s="89" t="s">
        <v>1050</v>
      </c>
      <c r="D52" s="90" t="s">
        <v>1231</v>
      </c>
      <c r="E52" s="91" t="s">
        <v>1026</v>
      </c>
      <c r="F52" s="88" t="s">
        <v>1232</v>
      </c>
      <c r="G52" s="85">
        <v>25000000</v>
      </c>
      <c r="H52" s="2" t="s">
        <v>394</v>
      </c>
      <c r="I52" s="52" t="s">
        <v>351</v>
      </c>
    </row>
    <row r="53" spans="1:12" ht="18.75" customHeight="1" x14ac:dyDescent="0.25">
      <c r="A53" s="2">
        <v>49</v>
      </c>
      <c r="B53" s="88" t="s">
        <v>1233</v>
      </c>
      <c r="C53" s="89" t="s">
        <v>1234</v>
      </c>
      <c r="D53" s="90" t="s">
        <v>1235</v>
      </c>
      <c r="E53" s="91" t="s">
        <v>1236</v>
      </c>
      <c r="F53" s="88" t="s">
        <v>1237</v>
      </c>
      <c r="G53" s="85">
        <v>37500000</v>
      </c>
      <c r="H53" s="2" t="s">
        <v>394</v>
      </c>
      <c r="I53" s="52" t="s">
        <v>351</v>
      </c>
    </row>
    <row r="54" spans="1:12" ht="18.75" customHeight="1" x14ac:dyDescent="0.25">
      <c r="A54" s="2">
        <v>50</v>
      </c>
      <c r="B54" s="88" t="s">
        <v>1238</v>
      </c>
      <c r="C54" s="89" t="s">
        <v>1053</v>
      </c>
      <c r="D54" s="90" t="s">
        <v>1093</v>
      </c>
      <c r="E54" s="91" t="s">
        <v>1239</v>
      </c>
      <c r="F54" s="88" t="s">
        <v>1240</v>
      </c>
      <c r="G54" s="85">
        <v>25000000</v>
      </c>
      <c r="H54" s="2" t="s">
        <v>394</v>
      </c>
      <c r="I54" s="52" t="s">
        <v>351</v>
      </c>
    </row>
    <row r="55" spans="1:12" ht="18.75" customHeight="1" x14ac:dyDescent="0.25">
      <c r="A55" s="2">
        <v>51</v>
      </c>
      <c r="B55" s="88" t="s">
        <v>1241</v>
      </c>
      <c r="C55" s="89" t="s">
        <v>1242</v>
      </c>
      <c r="D55" s="90" t="s">
        <v>1243</v>
      </c>
      <c r="E55" s="91" t="s">
        <v>1244</v>
      </c>
      <c r="F55" s="88" t="s">
        <v>1245</v>
      </c>
      <c r="G55" s="85">
        <v>37500000</v>
      </c>
      <c r="H55" s="2" t="s">
        <v>394</v>
      </c>
      <c r="I55" s="52" t="s">
        <v>351</v>
      </c>
    </row>
    <row r="56" spans="1:12" ht="18.75" customHeight="1" x14ac:dyDescent="0.25">
      <c r="A56" s="2">
        <v>52</v>
      </c>
      <c r="B56" s="88" t="s">
        <v>1246</v>
      </c>
      <c r="C56" s="89" t="s">
        <v>1208</v>
      </c>
      <c r="D56" s="90" t="s">
        <v>1207</v>
      </c>
      <c r="E56" s="91" t="s">
        <v>1133</v>
      </c>
      <c r="F56" s="88" t="s">
        <v>1247</v>
      </c>
      <c r="G56" s="85">
        <v>25000000</v>
      </c>
      <c r="H56" s="2" t="s">
        <v>394</v>
      </c>
      <c r="I56" s="52" t="s">
        <v>351</v>
      </c>
    </row>
    <row r="57" spans="1:12" ht="18.75" customHeight="1" x14ac:dyDescent="0.25">
      <c r="A57" s="2">
        <v>53</v>
      </c>
      <c r="B57" s="88" t="s">
        <v>1248</v>
      </c>
      <c r="C57" s="89" t="s">
        <v>1249</v>
      </c>
      <c r="D57" s="90" t="s">
        <v>1250</v>
      </c>
      <c r="E57" s="91" t="s">
        <v>1251</v>
      </c>
      <c r="F57" s="88" t="s">
        <v>1252</v>
      </c>
      <c r="G57" s="85">
        <v>25000000</v>
      </c>
      <c r="H57" s="2" t="s">
        <v>394</v>
      </c>
      <c r="I57" s="52" t="s">
        <v>351</v>
      </c>
      <c r="J57" s="95">
        <f>SUM(G50:G57)</f>
        <v>245000000</v>
      </c>
      <c r="K57" s="50">
        <v>8</v>
      </c>
      <c r="L57" s="62">
        <v>245000000</v>
      </c>
    </row>
    <row r="58" spans="1:12" ht="18.75" customHeight="1" x14ac:dyDescent="0.25">
      <c r="A58" s="2">
        <v>54</v>
      </c>
      <c r="B58" s="88" t="s">
        <v>411</v>
      </c>
      <c r="C58" s="89" t="s">
        <v>121</v>
      </c>
      <c r="D58" s="90" t="s">
        <v>284</v>
      </c>
      <c r="E58" s="91" t="s">
        <v>289</v>
      </c>
      <c r="F58" s="88" t="s">
        <v>412</v>
      </c>
      <c r="G58" s="85">
        <v>56404000</v>
      </c>
      <c r="H58" s="2" t="s">
        <v>355</v>
      </c>
      <c r="I58" s="52" t="s">
        <v>408</v>
      </c>
      <c r="J58" s="95">
        <f>SUM(G58)</f>
        <v>56404000</v>
      </c>
      <c r="K58" s="50">
        <v>1</v>
      </c>
      <c r="L58" s="62">
        <v>56404000</v>
      </c>
    </row>
    <row r="59" spans="1:12" ht="18.75" customHeight="1" x14ac:dyDescent="0.25">
      <c r="A59" s="2">
        <v>55</v>
      </c>
      <c r="B59" s="88" t="s">
        <v>411</v>
      </c>
      <c r="C59" s="89" t="s">
        <v>121</v>
      </c>
      <c r="D59" s="90" t="s">
        <v>284</v>
      </c>
      <c r="E59" s="91" t="s">
        <v>289</v>
      </c>
      <c r="F59" s="88" t="s">
        <v>413</v>
      </c>
      <c r="G59" s="85">
        <v>34022000</v>
      </c>
      <c r="H59" s="2" t="s">
        <v>355</v>
      </c>
      <c r="I59" s="52" t="s">
        <v>406</v>
      </c>
      <c r="J59" s="95">
        <f>SUM(G59)</f>
        <v>34022000</v>
      </c>
      <c r="K59" s="50">
        <v>1</v>
      </c>
      <c r="L59" s="62">
        <v>34022000</v>
      </c>
    </row>
    <row r="60" spans="1:12" ht="18.75" customHeight="1" x14ac:dyDescent="0.25">
      <c r="A60" s="2"/>
      <c r="B60" s="83"/>
      <c r="C60" s="79"/>
      <c r="D60" s="81"/>
      <c r="E60" s="84"/>
      <c r="F60" s="83"/>
      <c r="G60" s="85">
        <f>SUM(G58:G59)</f>
        <v>90426000</v>
      </c>
      <c r="H60" s="2"/>
      <c r="I60" s="52"/>
    </row>
  </sheetData>
  <sortState ref="A4:LD34">
    <sortCondition descending="1" ref="G4:G34"/>
  </sortState>
  <mergeCells count="2">
    <mergeCell ref="A1:I1"/>
    <mergeCell ref="A2:I2"/>
  </mergeCells>
  <pageMargins left="0.47244094488188981" right="0.15748031496062992" top="0.74803149606299213" bottom="0.31496062992125984" header="0.31496062992125984" footer="0.31496062992125984"/>
  <pageSetup paperSize="9" scale="74" fitToHeight="2" orientation="portrait" horizontalDpi="4294967292" verticalDpi="0" copies="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99"/>
  <sheetViews>
    <sheetView topLeftCell="A48" zoomScale="90" zoomScaleNormal="90" workbookViewId="0">
      <selection activeCell="G62" sqref="G62"/>
    </sheetView>
  </sheetViews>
  <sheetFormatPr defaultRowHeight="15" x14ac:dyDescent="0.25"/>
  <cols>
    <col min="1" max="1" width="5.140625" style="20" customWidth="1"/>
    <col min="2" max="2" width="30.28515625" style="21" customWidth="1"/>
    <col min="3" max="3" width="9" style="31" customWidth="1"/>
    <col min="4" max="4" width="12.42578125" style="42" customWidth="1"/>
    <col min="5" max="5" width="18.5703125" style="9" customWidth="1"/>
    <col min="6" max="6" width="45.5703125" style="9" customWidth="1"/>
    <col min="7" max="7" width="15.42578125" style="44" customWidth="1"/>
    <col min="8" max="8" width="21.5703125" style="9" customWidth="1"/>
    <col min="9" max="9" width="33.28515625" style="9" customWidth="1"/>
    <col min="10" max="10" width="14.28515625" style="9" bestFit="1" customWidth="1"/>
    <col min="11" max="11" width="6.140625" style="20" customWidth="1"/>
    <col min="12" max="12" width="15" style="62" bestFit="1" customWidth="1"/>
    <col min="13" max="16384" width="9.140625" style="9"/>
  </cols>
  <sheetData>
    <row r="1" spans="1:12" ht="18.75" customHeight="1" x14ac:dyDescent="0.25">
      <c r="A1" s="140" t="s">
        <v>418</v>
      </c>
      <c r="B1" s="140"/>
      <c r="C1" s="140"/>
      <c r="D1" s="140"/>
      <c r="E1" s="140"/>
      <c r="F1" s="140"/>
      <c r="G1" s="140"/>
      <c r="H1" s="140"/>
      <c r="I1" s="140"/>
    </row>
    <row r="2" spans="1:12" ht="18.75" customHeight="1" x14ac:dyDescent="0.25">
      <c r="A2" s="140" t="s">
        <v>360</v>
      </c>
      <c r="B2" s="140"/>
      <c r="C2" s="140"/>
      <c r="D2" s="140"/>
      <c r="E2" s="140"/>
      <c r="F2" s="140"/>
      <c r="G2" s="140"/>
      <c r="H2" s="140"/>
      <c r="I2" s="140"/>
    </row>
    <row r="3" spans="1:12" x14ac:dyDescent="0.25">
      <c r="A3" s="9"/>
      <c r="B3" s="18"/>
      <c r="C3" s="23"/>
      <c r="D3" s="37"/>
      <c r="E3" s="18"/>
      <c r="F3" s="18"/>
      <c r="G3" s="55"/>
      <c r="H3" s="28"/>
      <c r="I3" s="28"/>
    </row>
    <row r="4" spans="1:12" s="33" customFormat="1" ht="36" customHeight="1" x14ac:dyDescent="0.25">
      <c r="A4" s="19" t="s">
        <v>4</v>
      </c>
      <c r="B4" s="19" t="s">
        <v>0</v>
      </c>
      <c r="C4" s="22" t="s">
        <v>1</v>
      </c>
      <c r="D4" s="22" t="s">
        <v>10</v>
      </c>
      <c r="E4" s="19" t="s">
        <v>2</v>
      </c>
      <c r="F4" s="19" t="s">
        <v>3</v>
      </c>
      <c r="G4" s="54" t="s">
        <v>350</v>
      </c>
      <c r="H4" s="19" t="s">
        <v>348</v>
      </c>
      <c r="I4" s="19" t="s">
        <v>356</v>
      </c>
      <c r="K4" s="98"/>
      <c r="L4" s="96"/>
    </row>
    <row r="5" spans="1:12" ht="18.75" customHeight="1" x14ac:dyDescent="0.25">
      <c r="A5" s="2">
        <v>1</v>
      </c>
      <c r="B5" s="88" t="s">
        <v>125</v>
      </c>
      <c r="C5" s="89" t="s">
        <v>24</v>
      </c>
      <c r="D5" s="90" t="s">
        <v>26</v>
      </c>
      <c r="E5" s="91" t="s">
        <v>1515</v>
      </c>
      <c r="F5" s="88" t="s">
        <v>1516</v>
      </c>
      <c r="G5" s="85">
        <v>99000000</v>
      </c>
      <c r="H5" s="2" t="s">
        <v>394</v>
      </c>
      <c r="I5" s="52" t="s">
        <v>361</v>
      </c>
    </row>
    <row r="6" spans="1:12" ht="18.75" customHeight="1" x14ac:dyDescent="0.25">
      <c r="A6" s="2">
        <v>2</v>
      </c>
      <c r="B6" s="88" t="s">
        <v>87</v>
      </c>
      <c r="C6" s="89" t="s">
        <v>57</v>
      </c>
      <c r="D6" s="90" t="s">
        <v>58</v>
      </c>
      <c r="E6" s="91" t="s">
        <v>79</v>
      </c>
      <c r="F6" s="88" t="s">
        <v>1517</v>
      </c>
      <c r="G6" s="85">
        <v>60000000</v>
      </c>
      <c r="H6" s="2" t="s">
        <v>394</v>
      </c>
      <c r="I6" s="52" t="s">
        <v>361</v>
      </c>
    </row>
    <row r="7" spans="1:12" ht="18.75" customHeight="1" x14ac:dyDescent="0.25">
      <c r="A7" s="2">
        <v>3</v>
      </c>
      <c r="B7" s="88" t="s">
        <v>35</v>
      </c>
      <c r="C7" s="89" t="s">
        <v>36</v>
      </c>
      <c r="D7" s="90" t="s">
        <v>37</v>
      </c>
      <c r="E7" s="91" t="s">
        <v>1518</v>
      </c>
      <c r="F7" s="88" t="s">
        <v>1519</v>
      </c>
      <c r="G7" s="85">
        <v>50000000</v>
      </c>
      <c r="H7" s="2" t="s">
        <v>394</v>
      </c>
      <c r="I7" s="52" t="s">
        <v>361</v>
      </c>
    </row>
    <row r="8" spans="1:12" ht="18.75" customHeight="1" x14ac:dyDescent="0.25">
      <c r="A8" s="2">
        <v>4</v>
      </c>
      <c r="B8" s="88" t="s">
        <v>1520</v>
      </c>
      <c r="C8" s="89" t="s">
        <v>81</v>
      </c>
      <c r="D8" s="90" t="s">
        <v>82</v>
      </c>
      <c r="E8" s="91" t="s">
        <v>157</v>
      </c>
      <c r="F8" s="88" t="s">
        <v>1521</v>
      </c>
      <c r="G8" s="85">
        <v>45000000</v>
      </c>
      <c r="H8" s="2" t="s">
        <v>394</v>
      </c>
      <c r="I8" s="52" t="s">
        <v>361</v>
      </c>
    </row>
    <row r="9" spans="1:12" ht="18.75" customHeight="1" x14ac:dyDescent="0.25">
      <c r="A9" s="2">
        <v>5</v>
      </c>
      <c r="B9" s="88" t="s">
        <v>23</v>
      </c>
      <c r="C9" s="89" t="s">
        <v>68</v>
      </c>
      <c r="D9" s="90" t="s">
        <v>69</v>
      </c>
      <c r="E9" s="91" t="s">
        <v>48</v>
      </c>
      <c r="F9" s="88" t="s">
        <v>1522</v>
      </c>
      <c r="G9" s="85">
        <v>40000000</v>
      </c>
      <c r="H9" s="2" t="s">
        <v>394</v>
      </c>
      <c r="I9" s="52" t="s">
        <v>361</v>
      </c>
    </row>
    <row r="10" spans="1:12" ht="18.75" customHeight="1" x14ac:dyDescent="0.25">
      <c r="A10" s="2">
        <v>6</v>
      </c>
      <c r="B10" s="88" t="s">
        <v>188</v>
      </c>
      <c r="C10" s="89" t="s">
        <v>72</v>
      </c>
      <c r="D10" s="90" t="s">
        <v>73</v>
      </c>
      <c r="E10" s="91" t="s">
        <v>1523</v>
      </c>
      <c r="F10" s="88" t="s">
        <v>1524</v>
      </c>
      <c r="G10" s="85">
        <v>40000000</v>
      </c>
      <c r="H10" s="2" t="s">
        <v>394</v>
      </c>
      <c r="I10" s="52" t="s">
        <v>361</v>
      </c>
    </row>
    <row r="11" spans="1:12" ht="18.75" customHeight="1" x14ac:dyDescent="0.25">
      <c r="A11" s="2">
        <v>7</v>
      </c>
      <c r="B11" s="88" t="s">
        <v>1525</v>
      </c>
      <c r="C11" s="89" t="s">
        <v>76</v>
      </c>
      <c r="D11" s="90" t="s">
        <v>77</v>
      </c>
      <c r="E11" s="91" t="s">
        <v>1526</v>
      </c>
      <c r="F11" s="88" t="s">
        <v>2750</v>
      </c>
      <c r="G11" s="85">
        <v>30000000</v>
      </c>
      <c r="H11" s="2" t="s">
        <v>394</v>
      </c>
      <c r="I11" s="52" t="s">
        <v>361</v>
      </c>
    </row>
    <row r="12" spans="1:12" ht="18.75" customHeight="1" x14ac:dyDescent="0.25">
      <c r="A12" s="2">
        <v>8</v>
      </c>
      <c r="B12" s="88" t="s">
        <v>1527</v>
      </c>
      <c r="C12" s="89" t="s">
        <v>59</v>
      </c>
      <c r="D12" s="90" t="s">
        <v>60</v>
      </c>
      <c r="E12" s="91" t="s">
        <v>190</v>
      </c>
      <c r="F12" s="88" t="s">
        <v>1528</v>
      </c>
      <c r="G12" s="85">
        <v>30000000</v>
      </c>
      <c r="H12" s="2" t="s">
        <v>394</v>
      </c>
      <c r="I12" s="52" t="s">
        <v>361</v>
      </c>
    </row>
    <row r="13" spans="1:12" ht="18.75" customHeight="1" x14ac:dyDescent="0.25">
      <c r="A13" s="2">
        <v>9</v>
      </c>
      <c r="B13" s="88" t="s">
        <v>1529</v>
      </c>
      <c r="C13" s="89" t="s">
        <v>67</v>
      </c>
      <c r="D13" s="90" t="s">
        <v>71</v>
      </c>
      <c r="E13" s="91" t="s">
        <v>1530</v>
      </c>
      <c r="F13" s="88" t="s">
        <v>1531</v>
      </c>
      <c r="G13" s="85">
        <v>30000000</v>
      </c>
      <c r="H13" s="2" t="s">
        <v>394</v>
      </c>
      <c r="I13" s="52" t="s">
        <v>361</v>
      </c>
    </row>
    <row r="14" spans="1:12" ht="18.75" customHeight="1" x14ac:dyDescent="0.25">
      <c r="A14" s="2">
        <v>10</v>
      </c>
      <c r="B14" s="88" t="s">
        <v>1532</v>
      </c>
      <c r="C14" s="89" t="s">
        <v>25</v>
      </c>
      <c r="D14" s="90" t="s">
        <v>27</v>
      </c>
      <c r="E14" s="91"/>
      <c r="F14" s="88" t="s">
        <v>1533</v>
      </c>
      <c r="G14" s="85">
        <v>27000000</v>
      </c>
      <c r="H14" s="2" t="s">
        <v>394</v>
      </c>
      <c r="I14" s="52" t="s">
        <v>361</v>
      </c>
    </row>
    <row r="15" spans="1:12" ht="18.75" customHeight="1" x14ac:dyDescent="0.25">
      <c r="A15" s="2">
        <v>11</v>
      </c>
      <c r="B15" s="88" t="s">
        <v>1534</v>
      </c>
      <c r="C15" s="89" t="s">
        <v>6</v>
      </c>
      <c r="D15" s="90" t="s">
        <v>34</v>
      </c>
      <c r="E15" s="91" t="s">
        <v>1535</v>
      </c>
      <c r="F15" s="88" t="s">
        <v>1536</v>
      </c>
      <c r="G15" s="85">
        <v>27000000</v>
      </c>
      <c r="H15" s="2" t="s">
        <v>394</v>
      </c>
      <c r="I15" s="52" t="s">
        <v>361</v>
      </c>
    </row>
    <row r="16" spans="1:12" ht="18.75" customHeight="1" x14ac:dyDescent="0.25">
      <c r="A16" s="2">
        <v>12</v>
      </c>
      <c r="B16" s="88" t="s">
        <v>1537</v>
      </c>
      <c r="C16" s="89" t="s">
        <v>1538</v>
      </c>
      <c r="D16" s="90" t="s">
        <v>1539</v>
      </c>
      <c r="E16" s="91" t="s">
        <v>123</v>
      </c>
      <c r="F16" s="88" t="s">
        <v>1540</v>
      </c>
      <c r="G16" s="85">
        <v>25000000</v>
      </c>
      <c r="H16" s="2" t="s">
        <v>394</v>
      </c>
      <c r="I16" s="52" t="s">
        <v>361</v>
      </c>
    </row>
    <row r="17" spans="1:9" ht="18.75" customHeight="1" x14ac:dyDescent="0.25">
      <c r="A17" s="2">
        <v>13</v>
      </c>
      <c r="B17" s="88" t="s">
        <v>1541</v>
      </c>
      <c r="C17" s="89" t="s">
        <v>85</v>
      </c>
      <c r="D17" s="90" t="s">
        <v>86</v>
      </c>
      <c r="E17" s="91" t="s">
        <v>1542</v>
      </c>
      <c r="F17" s="88" t="s">
        <v>1543</v>
      </c>
      <c r="G17" s="85">
        <v>25000000</v>
      </c>
      <c r="H17" s="2" t="s">
        <v>394</v>
      </c>
      <c r="I17" s="52" t="s">
        <v>361</v>
      </c>
    </row>
    <row r="18" spans="1:9" ht="18.75" customHeight="1" x14ac:dyDescent="0.25">
      <c r="A18" s="2">
        <v>14</v>
      </c>
      <c r="B18" s="88" t="s">
        <v>79</v>
      </c>
      <c r="C18" s="89" t="s">
        <v>80</v>
      </c>
      <c r="D18" s="90" t="s">
        <v>281</v>
      </c>
      <c r="E18" s="91" t="s">
        <v>1544</v>
      </c>
      <c r="F18" s="88" t="s">
        <v>1545</v>
      </c>
      <c r="G18" s="85">
        <v>25000000</v>
      </c>
      <c r="H18" s="2" t="s">
        <v>394</v>
      </c>
      <c r="I18" s="52" t="s">
        <v>361</v>
      </c>
    </row>
    <row r="19" spans="1:9" ht="18.75" customHeight="1" x14ac:dyDescent="0.25">
      <c r="A19" s="2">
        <v>15</v>
      </c>
      <c r="B19" s="88" t="s">
        <v>189</v>
      </c>
      <c r="C19" s="89" t="s">
        <v>7</v>
      </c>
      <c r="D19" s="90" t="s">
        <v>12</v>
      </c>
      <c r="E19" s="91" t="s">
        <v>1546</v>
      </c>
      <c r="F19" s="88" t="s">
        <v>1547</v>
      </c>
      <c r="G19" s="85">
        <v>25000000</v>
      </c>
      <c r="H19" s="2" t="s">
        <v>394</v>
      </c>
      <c r="I19" s="52" t="s">
        <v>361</v>
      </c>
    </row>
    <row r="20" spans="1:9" ht="18.75" customHeight="1" x14ac:dyDescent="0.25">
      <c r="A20" s="2">
        <v>16</v>
      </c>
      <c r="B20" s="88" t="s">
        <v>1548</v>
      </c>
      <c r="C20" s="89" t="s">
        <v>185</v>
      </c>
      <c r="D20" s="90" t="s">
        <v>282</v>
      </c>
      <c r="E20" s="91" t="s">
        <v>1549</v>
      </c>
      <c r="F20" s="88" t="s">
        <v>1550</v>
      </c>
      <c r="G20" s="85">
        <v>25000000</v>
      </c>
      <c r="H20" s="2" t="s">
        <v>394</v>
      </c>
      <c r="I20" s="52" t="s">
        <v>361</v>
      </c>
    </row>
    <row r="21" spans="1:9" ht="18.75" customHeight="1" x14ac:dyDescent="0.25">
      <c r="A21" s="2">
        <v>17</v>
      </c>
      <c r="B21" s="88" t="s">
        <v>61</v>
      </c>
      <c r="C21" s="89" t="s">
        <v>62</v>
      </c>
      <c r="D21" s="90" t="s">
        <v>1551</v>
      </c>
      <c r="E21" s="91" t="s">
        <v>183</v>
      </c>
      <c r="F21" s="88" t="s">
        <v>1552</v>
      </c>
      <c r="G21" s="85">
        <v>25000000</v>
      </c>
      <c r="H21" s="2" t="s">
        <v>394</v>
      </c>
      <c r="I21" s="52" t="s">
        <v>361</v>
      </c>
    </row>
    <row r="22" spans="1:9" ht="18.75" customHeight="1" x14ac:dyDescent="0.25">
      <c r="A22" s="2">
        <v>18</v>
      </c>
      <c r="B22" s="88" t="s">
        <v>1553</v>
      </c>
      <c r="C22" s="89" t="s">
        <v>8</v>
      </c>
      <c r="D22" s="90" t="s">
        <v>13</v>
      </c>
      <c r="E22" s="91" t="s">
        <v>1554</v>
      </c>
      <c r="F22" s="88" t="s">
        <v>1555</v>
      </c>
      <c r="G22" s="85">
        <v>25000000</v>
      </c>
      <c r="H22" s="2" t="s">
        <v>394</v>
      </c>
      <c r="I22" s="52" t="s">
        <v>361</v>
      </c>
    </row>
    <row r="23" spans="1:9" ht="18.75" customHeight="1" x14ac:dyDescent="0.25">
      <c r="A23" s="2">
        <v>19</v>
      </c>
      <c r="B23" s="88" t="s">
        <v>9</v>
      </c>
      <c r="C23" s="89" t="s">
        <v>74</v>
      </c>
      <c r="D23" s="90" t="s">
        <v>75</v>
      </c>
      <c r="E23" s="91" t="s">
        <v>1556</v>
      </c>
      <c r="F23" s="88" t="s">
        <v>1557</v>
      </c>
      <c r="G23" s="85">
        <v>25000000</v>
      </c>
      <c r="H23" s="2" t="s">
        <v>394</v>
      </c>
      <c r="I23" s="52" t="s">
        <v>361</v>
      </c>
    </row>
    <row r="24" spans="1:9" ht="18.75" customHeight="1" x14ac:dyDescent="0.25">
      <c r="A24" s="2">
        <v>20</v>
      </c>
      <c r="B24" s="88" t="s">
        <v>1558</v>
      </c>
      <c r="C24" s="89" t="s">
        <v>127</v>
      </c>
      <c r="D24" s="90" t="s">
        <v>247</v>
      </c>
      <c r="E24" s="91" t="s">
        <v>1559</v>
      </c>
      <c r="F24" s="88" t="s">
        <v>1560</v>
      </c>
      <c r="G24" s="85">
        <v>25000000</v>
      </c>
      <c r="H24" s="2" t="s">
        <v>394</v>
      </c>
      <c r="I24" s="52" t="s">
        <v>361</v>
      </c>
    </row>
    <row r="25" spans="1:9" ht="18.75" customHeight="1" x14ac:dyDescent="0.25">
      <c r="A25" s="2">
        <v>21</v>
      </c>
      <c r="B25" s="88" t="s">
        <v>1561</v>
      </c>
      <c r="C25" s="89" t="s">
        <v>1562</v>
      </c>
      <c r="D25" s="90" t="s">
        <v>1563</v>
      </c>
      <c r="E25" s="91" t="s">
        <v>1564</v>
      </c>
      <c r="F25" s="88" t="s">
        <v>1565</v>
      </c>
      <c r="G25" s="85">
        <v>25000000</v>
      </c>
      <c r="H25" s="2" t="s">
        <v>394</v>
      </c>
      <c r="I25" s="52" t="s">
        <v>361</v>
      </c>
    </row>
    <row r="26" spans="1:9" ht="18.75" customHeight="1" x14ac:dyDescent="0.25">
      <c r="A26" s="2">
        <v>22</v>
      </c>
      <c r="B26" s="88" t="s">
        <v>1566</v>
      </c>
      <c r="C26" s="89" t="s">
        <v>14</v>
      </c>
      <c r="D26" s="90" t="s">
        <v>15</v>
      </c>
      <c r="E26" s="91" t="s">
        <v>1567</v>
      </c>
      <c r="F26" s="88" t="s">
        <v>1568</v>
      </c>
      <c r="G26" s="85">
        <v>25000000</v>
      </c>
      <c r="H26" s="2" t="s">
        <v>394</v>
      </c>
      <c r="I26" s="52" t="s">
        <v>361</v>
      </c>
    </row>
    <row r="27" spans="1:9" ht="18.75" customHeight="1" x14ac:dyDescent="0.25">
      <c r="A27" s="2">
        <v>23</v>
      </c>
      <c r="B27" s="88" t="s">
        <v>1569</v>
      </c>
      <c r="C27" s="89" t="s">
        <v>1570</v>
      </c>
      <c r="D27" s="90" t="s">
        <v>11</v>
      </c>
      <c r="E27" s="91"/>
      <c r="F27" s="88" t="s">
        <v>1571</v>
      </c>
      <c r="G27" s="85">
        <v>25000000</v>
      </c>
      <c r="H27" s="2" t="s">
        <v>394</v>
      </c>
      <c r="I27" s="52" t="s">
        <v>361</v>
      </c>
    </row>
    <row r="28" spans="1:9" ht="18.75" customHeight="1" x14ac:dyDescent="0.25">
      <c r="A28" s="2">
        <v>24</v>
      </c>
      <c r="B28" s="88" t="s">
        <v>182</v>
      </c>
      <c r="C28" s="89" t="s">
        <v>46</v>
      </c>
      <c r="D28" s="90" t="s">
        <v>47</v>
      </c>
      <c r="E28" s="91" t="s">
        <v>48</v>
      </c>
      <c r="F28" s="88" t="s">
        <v>1572</v>
      </c>
      <c r="G28" s="85">
        <v>25000000</v>
      </c>
      <c r="H28" s="2" t="s">
        <v>394</v>
      </c>
      <c r="I28" s="52" t="s">
        <v>361</v>
      </c>
    </row>
    <row r="29" spans="1:9" ht="18.75" customHeight="1" x14ac:dyDescent="0.25">
      <c r="A29" s="2">
        <v>25</v>
      </c>
      <c r="B29" s="88" t="s">
        <v>41</v>
      </c>
      <c r="C29" s="89" t="s">
        <v>42</v>
      </c>
      <c r="D29" s="90" t="s">
        <v>43</v>
      </c>
      <c r="E29" s="91" t="s">
        <v>184</v>
      </c>
      <c r="F29" s="88" t="s">
        <v>1573</v>
      </c>
      <c r="G29" s="85">
        <v>25000000</v>
      </c>
      <c r="H29" s="2" t="s">
        <v>394</v>
      </c>
      <c r="I29" s="52" t="s">
        <v>361</v>
      </c>
    </row>
    <row r="30" spans="1:9" ht="18.75" customHeight="1" x14ac:dyDescent="0.25">
      <c r="A30" s="2">
        <v>26</v>
      </c>
      <c r="B30" s="88" t="s">
        <v>48</v>
      </c>
      <c r="C30" s="89" t="s">
        <v>51</v>
      </c>
      <c r="D30" s="90" t="s">
        <v>52</v>
      </c>
      <c r="E30" s="91" t="s">
        <v>1574</v>
      </c>
      <c r="F30" s="88" t="s">
        <v>1575</v>
      </c>
      <c r="G30" s="85">
        <v>23000000</v>
      </c>
      <c r="H30" s="2" t="s">
        <v>394</v>
      </c>
      <c r="I30" s="52" t="s">
        <v>361</v>
      </c>
    </row>
    <row r="31" spans="1:9" ht="18.75" customHeight="1" x14ac:dyDescent="0.25">
      <c r="A31" s="2">
        <v>27</v>
      </c>
      <c r="B31" s="88" t="s">
        <v>49</v>
      </c>
      <c r="C31" s="89" t="s">
        <v>1576</v>
      </c>
      <c r="D31" s="90" t="s">
        <v>50</v>
      </c>
      <c r="E31" s="91" t="s">
        <v>1577</v>
      </c>
      <c r="F31" s="88" t="s">
        <v>1578</v>
      </c>
      <c r="G31" s="85">
        <v>23000000</v>
      </c>
      <c r="H31" s="2" t="s">
        <v>394</v>
      </c>
      <c r="I31" s="52" t="s">
        <v>361</v>
      </c>
    </row>
    <row r="32" spans="1:9" ht="18.75" customHeight="1" x14ac:dyDescent="0.25">
      <c r="A32" s="2">
        <v>28</v>
      </c>
      <c r="B32" s="88" t="s">
        <v>1579</v>
      </c>
      <c r="C32" s="89" t="s">
        <v>19</v>
      </c>
      <c r="D32" s="90" t="s">
        <v>20</v>
      </c>
      <c r="E32" s="91" t="s">
        <v>1580</v>
      </c>
      <c r="F32" s="88" t="s">
        <v>1581</v>
      </c>
      <c r="G32" s="85">
        <v>23000000</v>
      </c>
      <c r="H32" s="2" t="s">
        <v>394</v>
      </c>
      <c r="I32" s="52" t="s">
        <v>361</v>
      </c>
    </row>
    <row r="33" spans="1:12" ht="18.75" customHeight="1" x14ac:dyDescent="0.25">
      <c r="A33" s="2">
        <v>29</v>
      </c>
      <c r="B33" s="88" t="s">
        <v>1582</v>
      </c>
      <c r="C33" s="89" t="s">
        <v>1583</v>
      </c>
      <c r="D33" s="90" t="s">
        <v>1584</v>
      </c>
      <c r="E33" s="91" t="s">
        <v>1585</v>
      </c>
      <c r="F33" s="88" t="s">
        <v>1586</v>
      </c>
      <c r="G33" s="85">
        <v>23000000</v>
      </c>
      <c r="H33" s="2" t="s">
        <v>394</v>
      </c>
      <c r="I33" s="52" t="s">
        <v>361</v>
      </c>
    </row>
    <row r="34" spans="1:12" ht="18.75" customHeight="1" x14ac:dyDescent="0.25">
      <c r="A34" s="2">
        <v>30</v>
      </c>
      <c r="B34" s="88" t="s">
        <v>1587</v>
      </c>
      <c r="C34" s="89" t="s">
        <v>83</v>
      </c>
      <c r="D34" s="90" t="s">
        <v>84</v>
      </c>
      <c r="E34" s="91" t="s">
        <v>1588</v>
      </c>
      <c r="F34" s="88" t="s">
        <v>1589</v>
      </c>
      <c r="G34" s="85">
        <v>20000000</v>
      </c>
      <c r="H34" s="2" t="s">
        <v>394</v>
      </c>
      <c r="I34" s="52" t="s">
        <v>361</v>
      </c>
    </row>
    <row r="35" spans="1:12" ht="18.75" customHeight="1" x14ac:dyDescent="0.25">
      <c r="A35" s="2">
        <v>31</v>
      </c>
      <c r="B35" s="88" t="s">
        <v>277</v>
      </c>
      <c r="C35" s="89" t="s">
        <v>21</v>
      </c>
      <c r="D35" s="90" t="s">
        <v>22</v>
      </c>
      <c r="E35" s="91"/>
      <c r="F35" s="88" t="s">
        <v>1590</v>
      </c>
      <c r="G35" s="85">
        <v>20000000</v>
      </c>
      <c r="H35" s="2" t="s">
        <v>394</v>
      </c>
      <c r="I35" s="52" t="s">
        <v>361</v>
      </c>
    </row>
    <row r="36" spans="1:12" ht="18.75" customHeight="1" x14ac:dyDescent="0.25">
      <c r="A36" s="2">
        <v>32</v>
      </c>
      <c r="B36" s="88" t="s">
        <v>31</v>
      </c>
      <c r="C36" s="89" t="s">
        <v>32</v>
      </c>
      <c r="D36" s="90" t="s">
        <v>33</v>
      </c>
      <c r="E36" s="91"/>
      <c r="F36" s="88" t="s">
        <v>1591</v>
      </c>
      <c r="G36" s="85">
        <v>20000000</v>
      </c>
      <c r="H36" s="2" t="s">
        <v>394</v>
      </c>
      <c r="I36" s="52" t="s">
        <v>361</v>
      </c>
    </row>
    <row r="37" spans="1:12" ht="18.75" customHeight="1" x14ac:dyDescent="0.25">
      <c r="A37" s="2">
        <v>33</v>
      </c>
      <c r="B37" s="88" t="s">
        <v>1592</v>
      </c>
      <c r="C37" s="89" t="s">
        <v>254</v>
      </c>
      <c r="D37" s="90" t="s">
        <v>191</v>
      </c>
      <c r="E37" s="91"/>
      <c r="F37" s="88" t="s">
        <v>1593</v>
      </c>
      <c r="G37" s="85">
        <v>20000000</v>
      </c>
      <c r="H37" s="2" t="s">
        <v>394</v>
      </c>
      <c r="I37" s="52" t="s">
        <v>361</v>
      </c>
    </row>
    <row r="38" spans="1:12" ht="18.75" customHeight="1" x14ac:dyDescent="0.25">
      <c r="A38" s="2">
        <v>34</v>
      </c>
      <c r="B38" s="88" t="s">
        <v>1594</v>
      </c>
      <c r="C38" s="89" t="s">
        <v>63</v>
      </c>
      <c r="D38" s="90" t="s">
        <v>64</v>
      </c>
      <c r="E38" s="91" t="s">
        <v>184</v>
      </c>
      <c r="F38" s="88" t="s">
        <v>1595</v>
      </c>
      <c r="G38" s="85">
        <v>20000000</v>
      </c>
      <c r="H38" s="2" t="s">
        <v>394</v>
      </c>
      <c r="I38" s="52" t="s">
        <v>361</v>
      </c>
    </row>
    <row r="39" spans="1:12" ht="18.75" customHeight="1" x14ac:dyDescent="0.25">
      <c r="A39" s="2">
        <v>35</v>
      </c>
      <c r="B39" s="88" t="s">
        <v>1596</v>
      </c>
      <c r="C39" s="89" t="s">
        <v>70</v>
      </c>
      <c r="D39" s="90" t="s">
        <v>283</v>
      </c>
      <c r="E39" s="91" t="s">
        <v>1597</v>
      </c>
      <c r="F39" s="88" t="s">
        <v>1598</v>
      </c>
      <c r="G39" s="85">
        <v>20000000</v>
      </c>
      <c r="H39" s="2" t="s">
        <v>394</v>
      </c>
      <c r="I39" s="52" t="s">
        <v>361</v>
      </c>
    </row>
    <row r="40" spans="1:12" ht="18.75" customHeight="1" x14ac:dyDescent="0.25">
      <c r="A40" s="2">
        <v>36</v>
      </c>
      <c r="B40" s="88" t="s">
        <v>1599</v>
      </c>
      <c r="C40" s="89" t="s">
        <v>38</v>
      </c>
      <c r="D40" s="90" t="s">
        <v>39</v>
      </c>
      <c r="E40" s="91" t="s">
        <v>1600</v>
      </c>
      <c r="F40" s="88" t="s">
        <v>1601</v>
      </c>
      <c r="G40" s="85">
        <v>20000000</v>
      </c>
      <c r="H40" s="2" t="s">
        <v>394</v>
      </c>
      <c r="I40" s="52" t="s">
        <v>361</v>
      </c>
    </row>
    <row r="41" spans="1:12" ht="18.75" customHeight="1" x14ac:dyDescent="0.25">
      <c r="A41" s="2">
        <v>37</v>
      </c>
      <c r="B41" s="88" t="s">
        <v>1602</v>
      </c>
      <c r="C41" s="89" t="s">
        <v>153</v>
      </c>
      <c r="D41" s="90" t="s">
        <v>1603</v>
      </c>
      <c r="E41" s="91" t="s">
        <v>1604</v>
      </c>
      <c r="F41" s="88" t="s">
        <v>1605</v>
      </c>
      <c r="G41" s="85">
        <v>20000000</v>
      </c>
      <c r="H41" s="2" t="s">
        <v>394</v>
      </c>
      <c r="I41" s="52" t="s">
        <v>361</v>
      </c>
    </row>
    <row r="42" spans="1:12" ht="18.75" customHeight="1" x14ac:dyDescent="0.25">
      <c r="A42" s="2">
        <v>38</v>
      </c>
      <c r="B42" s="88" t="s">
        <v>1606</v>
      </c>
      <c r="C42" s="89" t="s">
        <v>65</v>
      </c>
      <c r="D42" s="90" t="s">
        <v>66</v>
      </c>
      <c r="E42" s="91"/>
      <c r="F42" s="88" t="s">
        <v>1607</v>
      </c>
      <c r="G42" s="85">
        <v>20000000</v>
      </c>
      <c r="H42" s="2" t="s">
        <v>394</v>
      </c>
      <c r="I42" s="52" t="s">
        <v>361</v>
      </c>
    </row>
    <row r="43" spans="1:12" ht="18.75" customHeight="1" x14ac:dyDescent="0.25">
      <c r="A43" s="2">
        <v>39</v>
      </c>
      <c r="B43" s="88" t="s">
        <v>1608</v>
      </c>
      <c r="C43" s="89" t="s">
        <v>192</v>
      </c>
      <c r="D43" s="90" t="s">
        <v>54</v>
      </c>
      <c r="E43" s="91"/>
      <c r="F43" s="88" t="s">
        <v>1609</v>
      </c>
      <c r="G43" s="85">
        <v>20000000</v>
      </c>
      <c r="H43" s="2" t="s">
        <v>394</v>
      </c>
      <c r="I43" s="52" t="s">
        <v>361</v>
      </c>
    </row>
    <row r="44" spans="1:12" ht="18.75" customHeight="1" x14ac:dyDescent="0.25">
      <c r="A44" s="2">
        <v>40</v>
      </c>
      <c r="B44" s="88" t="s">
        <v>53</v>
      </c>
      <c r="C44" s="89" t="s">
        <v>40</v>
      </c>
      <c r="D44" s="90" t="s">
        <v>278</v>
      </c>
      <c r="E44" s="91" t="s">
        <v>187</v>
      </c>
      <c r="F44" s="88" t="s">
        <v>1610</v>
      </c>
      <c r="G44" s="85">
        <v>20000000</v>
      </c>
      <c r="H44" s="2" t="s">
        <v>394</v>
      </c>
      <c r="I44" s="52" t="s">
        <v>361</v>
      </c>
    </row>
    <row r="45" spans="1:12" ht="18.75" customHeight="1" x14ac:dyDescent="0.25">
      <c r="A45" s="2">
        <v>41</v>
      </c>
      <c r="B45" s="88" t="s">
        <v>1611</v>
      </c>
      <c r="C45" s="89" t="s">
        <v>1612</v>
      </c>
      <c r="D45" s="90" t="s">
        <v>1613</v>
      </c>
      <c r="E45" s="91"/>
      <c r="F45" s="88" t="s">
        <v>1614</v>
      </c>
      <c r="G45" s="85">
        <v>20000000</v>
      </c>
      <c r="H45" s="2" t="s">
        <v>394</v>
      </c>
      <c r="I45" s="52" t="s">
        <v>361</v>
      </c>
    </row>
    <row r="46" spans="1:12" ht="18.75" customHeight="1" x14ac:dyDescent="0.25">
      <c r="A46" s="2">
        <v>42</v>
      </c>
      <c r="B46" s="88" t="s">
        <v>288</v>
      </c>
      <c r="C46" s="89" t="s">
        <v>1615</v>
      </c>
      <c r="D46" s="90" t="s">
        <v>1616</v>
      </c>
      <c r="E46" s="91" t="s">
        <v>1617</v>
      </c>
      <c r="F46" s="88" t="s">
        <v>1618</v>
      </c>
      <c r="G46" s="85">
        <v>20000000</v>
      </c>
      <c r="H46" s="2" t="s">
        <v>394</v>
      </c>
      <c r="I46" s="52" t="s">
        <v>361</v>
      </c>
    </row>
    <row r="47" spans="1:12" ht="18.75" customHeight="1" x14ac:dyDescent="0.25">
      <c r="A47" s="2">
        <v>43</v>
      </c>
      <c r="B47" s="88" t="s">
        <v>1619</v>
      </c>
      <c r="C47" s="89" t="s">
        <v>193</v>
      </c>
      <c r="D47" s="90" t="s">
        <v>78</v>
      </c>
      <c r="E47" s="91" t="s">
        <v>1620</v>
      </c>
      <c r="F47" s="88" t="s">
        <v>1621</v>
      </c>
      <c r="G47" s="85">
        <v>20000000</v>
      </c>
      <c r="H47" s="2" t="s">
        <v>394</v>
      </c>
      <c r="I47" s="52" t="s">
        <v>361</v>
      </c>
      <c r="J47" s="95">
        <f>SUM(G5:G47)</f>
        <v>1200000000</v>
      </c>
      <c r="K47" s="20">
        <v>43</v>
      </c>
      <c r="L47" s="62">
        <v>1200000000</v>
      </c>
    </row>
    <row r="48" spans="1:12" ht="18.75" customHeight="1" x14ac:dyDescent="0.25">
      <c r="A48" s="2">
        <v>44</v>
      </c>
      <c r="B48" s="88" t="s">
        <v>148</v>
      </c>
      <c r="C48" s="89" t="s">
        <v>149</v>
      </c>
      <c r="D48" s="90" t="s">
        <v>207</v>
      </c>
      <c r="E48" s="91" t="s">
        <v>1622</v>
      </c>
      <c r="F48" s="88" t="s">
        <v>1623</v>
      </c>
      <c r="G48" s="85">
        <v>75000000</v>
      </c>
      <c r="H48" s="2" t="s">
        <v>394</v>
      </c>
      <c r="I48" s="52" t="s">
        <v>352</v>
      </c>
    </row>
    <row r="49" spans="1:12" ht="18.75" customHeight="1" x14ac:dyDescent="0.25">
      <c r="A49" s="2">
        <v>45</v>
      </c>
      <c r="B49" s="88" t="s">
        <v>196</v>
      </c>
      <c r="C49" s="89" t="s">
        <v>169</v>
      </c>
      <c r="D49" s="90" t="s">
        <v>218</v>
      </c>
      <c r="E49" s="91" t="s">
        <v>1624</v>
      </c>
      <c r="F49" s="88" t="s">
        <v>1625</v>
      </c>
      <c r="G49" s="85">
        <v>55150000</v>
      </c>
      <c r="H49" s="2" t="s">
        <v>394</v>
      </c>
      <c r="I49" s="52" t="s">
        <v>352</v>
      </c>
    </row>
    <row r="50" spans="1:12" ht="18.75" customHeight="1" x14ac:dyDescent="0.25">
      <c r="A50" s="2">
        <v>46</v>
      </c>
      <c r="B50" s="88" t="s">
        <v>154</v>
      </c>
      <c r="C50" s="89" t="s">
        <v>124</v>
      </c>
      <c r="D50" s="90" t="s">
        <v>126</v>
      </c>
      <c r="E50" s="91" t="s">
        <v>157</v>
      </c>
      <c r="F50" s="88" t="s">
        <v>1626</v>
      </c>
      <c r="G50" s="85">
        <v>50000000</v>
      </c>
      <c r="H50" s="2" t="s">
        <v>394</v>
      </c>
      <c r="I50" s="52" t="s">
        <v>352</v>
      </c>
    </row>
    <row r="51" spans="1:12" ht="18.75" customHeight="1" x14ac:dyDescent="0.25">
      <c r="A51" s="2">
        <v>47</v>
      </c>
      <c r="B51" s="88" t="s">
        <v>1624</v>
      </c>
      <c r="C51" s="89" t="s">
        <v>1627</v>
      </c>
      <c r="D51" s="90" t="s">
        <v>1628</v>
      </c>
      <c r="E51" s="91" t="s">
        <v>1629</v>
      </c>
      <c r="F51" s="88" t="s">
        <v>1630</v>
      </c>
      <c r="G51" s="85">
        <v>35100000</v>
      </c>
      <c r="H51" s="2" t="s">
        <v>394</v>
      </c>
      <c r="I51" s="52" t="s">
        <v>352</v>
      </c>
    </row>
    <row r="52" spans="1:12" ht="18.75" customHeight="1" x14ac:dyDescent="0.25">
      <c r="A52" s="2">
        <v>48</v>
      </c>
      <c r="B52" s="88" t="s">
        <v>16</v>
      </c>
      <c r="C52" s="89" t="s">
        <v>17</v>
      </c>
      <c r="D52" s="90" t="s">
        <v>18</v>
      </c>
      <c r="E52" s="91" t="s">
        <v>1631</v>
      </c>
      <c r="F52" s="88" t="s">
        <v>1632</v>
      </c>
      <c r="G52" s="85">
        <v>35000000</v>
      </c>
      <c r="H52" s="2" t="s">
        <v>394</v>
      </c>
      <c r="I52" s="52" t="s">
        <v>352</v>
      </c>
    </row>
    <row r="53" spans="1:12" ht="18.75" customHeight="1" x14ac:dyDescent="0.25">
      <c r="A53" s="2">
        <v>49</v>
      </c>
      <c r="B53" s="88" t="s">
        <v>1633</v>
      </c>
      <c r="C53" s="89" t="s">
        <v>29</v>
      </c>
      <c r="D53" s="90" t="s">
        <v>30</v>
      </c>
      <c r="E53" s="91" t="s">
        <v>1634</v>
      </c>
      <c r="F53" s="88" t="s">
        <v>1635</v>
      </c>
      <c r="G53" s="85">
        <v>30000000</v>
      </c>
      <c r="H53" s="2" t="s">
        <v>394</v>
      </c>
      <c r="I53" s="52" t="s">
        <v>352</v>
      </c>
      <c r="J53" s="95">
        <f>SUM(G48:G53)</f>
        <v>280250000</v>
      </c>
      <c r="K53" s="20">
        <v>6</v>
      </c>
      <c r="L53" s="62">
        <v>280250000</v>
      </c>
    </row>
    <row r="54" spans="1:12" ht="18.75" customHeight="1" x14ac:dyDescent="0.25">
      <c r="A54" s="2">
        <v>50</v>
      </c>
      <c r="B54" s="88" t="s">
        <v>1636</v>
      </c>
      <c r="C54" s="89" t="s">
        <v>228</v>
      </c>
      <c r="D54" s="90" t="s">
        <v>229</v>
      </c>
      <c r="E54" s="91" t="s">
        <v>203</v>
      </c>
      <c r="F54" s="88" t="s">
        <v>1637</v>
      </c>
      <c r="G54" s="85">
        <v>115000000</v>
      </c>
      <c r="H54" s="2" t="s">
        <v>394</v>
      </c>
      <c r="I54" s="52" t="s">
        <v>353</v>
      </c>
    </row>
    <row r="55" spans="1:12" ht="18.75" customHeight="1" x14ac:dyDescent="0.25">
      <c r="A55" s="2">
        <v>51</v>
      </c>
      <c r="B55" s="88" t="s">
        <v>1638</v>
      </c>
      <c r="C55" s="89" t="s">
        <v>1639</v>
      </c>
      <c r="D55" s="90" t="s">
        <v>122</v>
      </c>
      <c r="E55" s="91" t="s">
        <v>1640</v>
      </c>
      <c r="F55" s="88" t="s">
        <v>1641</v>
      </c>
      <c r="G55" s="85">
        <v>52500000</v>
      </c>
      <c r="H55" s="2" t="s">
        <v>394</v>
      </c>
      <c r="I55" s="52" t="s">
        <v>353</v>
      </c>
    </row>
    <row r="56" spans="1:12" ht="18.75" customHeight="1" x14ac:dyDescent="0.25">
      <c r="A56" s="2">
        <v>52</v>
      </c>
      <c r="B56" s="88" t="s">
        <v>186</v>
      </c>
      <c r="C56" s="89" t="s">
        <v>241</v>
      </c>
      <c r="D56" s="90" t="s">
        <v>242</v>
      </c>
      <c r="E56" s="91" t="s">
        <v>1569</v>
      </c>
      <c r="F56" s="88" t="s">
        <v>1642</v>
      </c>
      <c r="G56" s="85">
        <v>50000000</v>
      </c>
      <c r="H56" s="2" t="s">
        <v>394</v>
      </c>
      <c r="I56" s="52" t="s">
        <v>353</v>
      </c>
    </row>
    <row r="57" spans="1:12" ht="18.75" customHeight="1" x14ac:dyDescent="0.25">
      <c r="A57" s="2">
        <v>53</v>
      </c>
      <c r="B57" s="88" t="s">
        <v>1643</v>
      </c>
      <c r="C57" s="89" t="s">
        <v>55</v>
      </c>
      <c r="D57" s="90" t="s">
        <v>56</v>
      </c>
      <c r="E57" s="91" t="s">
        <v>1644</v>
      </c>
      <c r="F57" s="88" t="s">
        <v>1645</v>
      </c>
      <c r="G57" s="85">
        <v>20000000</v>
      </c>
      <c r="H57" s="2" t="s">
        <v>394</v>
      </c>
      <c r="I57" s="52" t="s">
        <v>353</v>
      </c>
    </row>
    <row r="58" spans="1:12" ht="18.75" customHeight="1" x14ac:dyDescent="0.25">
      <c r="A58" s="2">
        <v>54</v>
      </c>
      <c r="B58" s="88" t="s">
        <v>1646</v>
      </c>
      <c r="C58" s="89" t="s">
        <v>239</v>
      </c>
      <c r="D58" s="90" t="s">
        <v>240</v>
      </c>
      <c r="E58" s="91" t="s">
        <v>1647</v>
      </c>
      <c r="F58" s="88" t="s">
        <v>1648</v>
      </c>
      <c r="G58" s="85">
        <v>35000000</v>
      </c>
      <c r="H58" s="2" t="s">
        <v>394</v>
      </c>
      <c r="I58" s="52" t="s">
        <v>353</v>
      </c>
      <c r="J58" s="95">
        <f>SUM(G54:G58)</f>
        <v>272500000</v>
      </c>
      <c r="K58" s="20">
        <v>5</v>
      </c>
      <c r="L58" s="62">
        <v>272500000</v>
      </c>
    </row>
    <row r="59" spans="1:12" ht="18.75" customHeight="1" x14ac:dyDescent="0.25">
      <c r="A59" s="2">
        <v>55</v>
      </c>
      <c r="B59" s="88" t="s">
        <v>1649</v>
      </c>
      <c r="C59" s="89" t="s">
        <v>44</v>
      </c>
      <c r="D59" s="90" t="s">
        <v>45</v>
      </c>
      <c r="E59" s="91" t="s">
        <v>157</v>
      </c>
      <c r="F59" s="88" t="s">
        <v>1650</v>
      </c>
      <c r="G59" s="85">
        <v>30000000</v>
      </c>
      <c r="H59" s="2" t="s">
        <v>394</v>
      </c>
      <c r="I59" s="52" t="s">
        <v>351</v>
      </c>
    </row>
    <row r="60" spans="1:12" ht="18.75" customHeight="1" x14ac:dyDescent="0.25">
      <c r="A60" s="2">
        <v>56</v>
      </c>
      <c r="B60" s="88" t="s">
        <v>1651</v>
      </c>
      <c r="C60" s="89" t="s">
        <v>257</v>
      </c>
      <c r="D60" s="90" t="s">
        <v>258</v>
      </c>
      <c r="E60" s="91" t="s">
        <v>123</v>
      </c>
      <c r="F60" s="88" t="s">
        <v>1652</v>
      </c>
      <c r="G60" s="85">
        <v>32500000</v>
      </c>
      <c r="H60" s="2" t="s">
        <v>394</v>
      </c>
      <c r="I60" s="52" t="s">
        <v>351</v>
      </c>
      <c r="J60" s="95">
        <f>SUM(G59:G60)</f>
        <v>62500000</v>
      </c>
      <c r="K60" s="20">
        <v>2</v>
      </c>
      <c r="L60" s="62">
        <v>62500000</v>
      </c>
    </row>
    <row r="61" spans="1:12" ht="18.75" customHeight="1" x14ac:dyDescent="0.25">
      <c r="A61" s="2"/>
      <c r="B61" s="83"/>
      <c r="C61" s="79"/>
      <c r="D61" s="81"/>
      <c r="E61" s="84"/>
      <c r="F61" s="83"/>
      <c r="G61" s="85">
        <f>SUM(G5:G60)</f>
        <v>1815250000</v>
      </c>
      <c r="H61" s="2"/>
      <c r="I61" s="52"/>
    </row>
    <row r="62" spans="1:12" x14ac:dyDescent="0.25">
      <c r="A62" s="26"/>
      <c r="B62" s="32"/>
      <c r="C62" s="27"/>
      <c r="D62" s="41"/>
      <c r="E62" s="27"/>
      <c r="F62" s="34"/>
      <c r="G62" s="43"/>
    </row>
    <row r="63" spans="1:12" x14ac:dyDescent="0.25">
      <c r="A63" s="26"/>
      <c r="B63" s="32"/>
      <c r="C63" s="27"/>
      <c r="D63" s="41"/>
      <c r="E63" s="27"/>
      <c r="F63" s="34"/>
      <c r="G63" s="43"/>
    </row>
    <row r="64" spans="1:12" x14ac:dyDescent="0.25">
      <c r="A64" s="26"/>
      <c r="B64" s="32"/>
      <c r="C64" s="27"/>
      <c r="D64" s="41"/>
      <c r="E64" s="27"/>
      <c r="F64" s="34"/>
      <c r="G64" s="43"/>
    </row>
    <row r="65" spans="1:7" x14ac:dyDescent="0.25">
      <c r="A65" s="26"/>
      <c r="B65" s="32"/>
      <c r="C65" s="27"/>
      <c r="D65" s="41"/>
      <c r="E65" s="27"/>
      <c r="F65" s="34"/>
      <c r="G65" s="43"/>
    </row>
    <row r="66" spans="1:7" x14ac:dyDescent="0.25">
      <c r="A66" s="26"/>
      <c r="B66" s="32"/>
      <c r="C66" s="27"/>
      <c r="D66" s="41"/>
      <c r="E66" s="27"/>
      <c r="F66" s="34"/>
      <c r="G66" s="43"/>
    </row>
    <row r="67" spans="1:7" x14ac:dyDescent="0.25">
      <c r="A67" s="26"/>
      <c r="B67" s="32"/>
      <c r="C67" s="27"/>
      <c r="D67" s="41"/>
      <c r="E67" s="27"/>
      <c r="F67" s="34"/>
      <c r="G67" s="43"/>
    </row>
    <row r="68" spans="1:7" x14ac:dyDescent="0.25">
      <c r="A68" s="26"/>
      <c r="B68" s="32"/>
      <c r="C68" s="27"/>
      <c r="D68" s="41"/>
      <c r="E68" s="27"/>
      <c r="F68" s="34"/>
      <c r="G68" s="43"/>
    </row>
    <row r="69" spans="1:7" x14ac:dyDescent="0.25">
      <c r="A69" s="26"/>
      <c r="B69" s="32"/>
      <c r="C69" s="27"/>
      <c r="D69" s="41"/>
      <c r="E69" s="27"/>
      <c r="F69" s="34"/>
      <c r="G69" s="43"/>
    </row>
    <row r="70" spans="1:7" x14ac:dyDescent="0.25">
      <c r="A70" s="26"/>
      <c r="B70" s="32"/>
      <c r="C70" s="27"/>
      <c r="D70" s="41"/>
      <c r="E70" s="27"/>
      <c r="F70" s="34"/>
      <c r="G70" s="43"/>
    </row>
    <row r="71" spans="1:7" x14ac:dyDescent="0.25">
      <c r="A71" s="26"/>
      <c r="B71" s="32"/>
      <c r="C71" s="27"/>
      <c r="D71" s="41"/>
      <c r="E71" s="27"/>
      <c r="F71" s="34"/>
      <c r="G71" s="43"/>
    </row>
    <row r="72" spans="1:7" x14ac:dyDescent="0.25">
      <c r="A72" s="26"/>
      <c r="B72" s="32"/>
      <c r="C72" s="27"/>
      <c r="D72" s="41"/>
      <c r="E72" s="27"/>
      <c r="F72" s="34"/>
      <c r="G72" s="43"/>
    </row>
    <row r="73" spans="1:7" x14ac:dyDescent="0.25">
      <c r="A73" s="26"/>
      <c r="B73" s="32"/>
      <c r="C73" s="27"/>
      <c r="D73" s="41"/>
      <c r="E73" s="27"/>
      <c r="F73" s="34"/>
      <c r="G73" s="43"/>
    </row>
    <row r="74" spans="1:7" x14ac:dyDescent="0.25">
      <c r="A74" s="26"/>
      <c r="B74" s="32"/>
      <c r="C74" s="27"/>
      <c r="D74" s="41"/>
      <c r="E74" s="27"/>
      <c r="F74" s="34"/>
      <c r="G74" s="43"/>
    </row>
    <row r="75" spans="1:7" x14ac:dyDescent="0.25">
      <c r="A75" s="26"/>
      <c r="B75" s="32"/>
      <c r="C75" s="27"/>
      <c r="D75" s="41"/>
      <c r="E75" s="27"/>
      <c r="F75" s="34"/>
      <c r="G75" s="43"/>
    </row>
    <row r="76" spans="1:7" x14ac:dyDescent="0.25">
      <c r="A76" s="26"/>
      <c r="B76" s="32"/>
      <c r="C76" s="27"/>
      <c r="D76" s="41"/>
      <c r="E76" s="27"/>
      <c r="F76" s="34"/>
      <c r="G76" s="43"/>
    </row>
    <row r="77" spans="1:7" x14ac:dyDescent="0.25">
      <c r="A77" s="26"/>
      <c r="B77" s="32"/>
      <c r="C77" s="27"/>
      <c r="D77" s="41"/>
      <c r="E77" s="27"/>
      <c r="F77" s="34"/>
      <c r="G77" s="43"/>
    </row>
    <row r="78" spans="1:7" x14ac:dyDescent="0.25">
      <c r="A78" s="26"/>
      <c r="B78" s="32"/>
      <c r="C78" s="27"/>
      <c r="D78" s="41"/>
      <c r="E78" s="27"/>
      <c r="F78" s="34"/>
      <c r="G78" s="43"/>
    </row>
    <row r="79" spans="1:7" x14ac:dyDescent="0.25">
      <c r="A79" s="26"/>
      <c r="B79" s="32"/>
      <c r="C79" s="27"/>
      <c r="D79" s="41"/>
      <c r="E79" s="27"/>
      <c r="F79" s="34"/>
      <c r="G79" s="43"/>
    </row>
    <row r="80" spans="1:7" x14ac:dyDescent="0.25">
      <c r="A80" s="26"/>
      <c r="B80" s="32"/>
      <c r="C80" s="27"/>
      <c r="D80" s="41"/>
      <c r="E80" s="27"/>
      <c r="F80" s="34"/>
      <c r="G80" s="43"/>
    </row>
    <row r="81" spans="1:7" x14ac:dyDescent="0.25">
      <c r="A81" s="26"/>
      <c r="B81" s="32"/>
      <c r="C81" s="27"/>
      <c r="D81" s="41"/>
      <c r="E81" s="27"/>
      <c r="F81" s="34"/>
      <c r="G81" s="43"/>
    </row>
    <row r="82" spans="1:7" x14ac:dyDescent="0.25">
      <c r="A82" s="26"/>
      <c r="B82" s="32"/>
      <c r="C82" s="27"/>
      <c r="D82" s="41"/>
      <c r="E82" s="27"/>
      <c r="F82" s="34"/>
      <c r="G82" s="43"/>
    </row>
    <row r="83" spans="1:7" x14ac:dyDescent="0.25">
      <c r="A83" s="26"/>
      <c r="B83" s="32"/>
      <c r="C83" s="27"/>
      <c r="D83" s="41"/>
      <c r="E83" s="27"/>
      <c r="F83" s="34"/>
      <c r="G83" s="43"/>
    </row>
    <row r="84" spans="1:7" x14ac:dyDescent="0.25">
      <c r="A84" s="26"/>
      <c r="B84" s="32"/>
      <c r="C84" s="27"/>
      <c r="D84" s="41"/>
      <c r="E84" s="27"/>
      <c r="F84" s="34"/>
      <c r="G84" s="43"/>
    </row>
    <row r="85" spans="1:7" x14ac:dyDescent="0.25">
      <c r="A85" s="26"/>
      <c r="B85" s="32"/>
      <c r="C85" s="27"/>
      <c r="D85" s="41"/>
      <c r="E85" s="27"/>
      <c r="F85" s="34"/>
      <c r="G85" s="43"/>
    </row>
    <row r="86" spans="1:7" x14ac:dyDescent="0.25">
      <c r="A86" s="26"/>
      <c r="B86" s="32"/>
      <c r="C86" s="27"/>
      <c r="D86" s="41"/>
      <c r="E86" s="27"/>
      <c r="F86" s="34"/>
      <c r="G86" s="43"/>
    </row>
    <row r="87" spans="1:7" x14ac:dyDescent="0.25">
      <c r="A87" s="26"/>
      <c r="B87" s="32"/>
      <c r="C87" s="27"/>
      <c r="D87" s="41"/>
      <c r="E87" s="27"/>
      <c r="F87" s="34"/>
      <c r="G87" s="43"/>
    </row>
    <row r="88" spans="1:7" x14ac:dyDescent="0.25">
      <c r="A88" s="26"/>
      <c r="B88" s="32"/>
      <c r="C88" s="27"/>
      <c r="D88" s="41"/>
      <c r="E88" s="27"/>
      <c r="F88" s="34"/>
      <c r="G88" s="43"/>
    </row>
    <row r="89" spans="1:7" x14ac:dyDescent="0.25">
      <c r="A89" s="26"/>
      <c r="B89" s="32"/>
      <c r="C89" s="27"/>
      <c r="D89" s="41"/>
      <c r="E89" s="27"/>
      <c r="F89" s="34"/>
      <c r="G89" s="43"/>
    </row>
    <row r="90" spans="1:7" x14ac:dyDescent="0.25">
      <c r="A90" s="26"/>
      <c r="B90" s="32"/>
      <c r="C90" s="27"/>
      <c r="D90" s="41"/>
      <c r="E90" s="27"/>
      <c r="F90" s="34"/>
      <c r="G90" s="43"/>
    </row>
    <row r="91" spans="1:7" x14ac:dyDescent="0.25">
      <c r="A91" s="26"/>
      <c r="B91" s="32"/>
      <c r="C91" s="27"/>
      <c r="D91" s="41"/>
      <c r="E91" s="27"/>
      <c r="F91" s="34"/>
      <c r="G91" s="43"/>
    </row>
    <row r="92" spans="1:7" x14ac:dyDescent="0.25">
      <c r="A92" s="26"/>
      <c r="B92" s="32"/>
      <c r="C92" s="27"/>
      <c r="D92" s="41"/>
      <c r="E92" s="27"/>
      <c r="F92" s="34"/>
      <c r="G92" s="43"/>
    </row>
    <row r="93" spans="1:7" x14ac:dyDescent="0.25">
      <c r="A93" s="26"/>
      <c r="B93" s="32"/>
      <c r="C93" s="27"/>
      <c r="D93" s="41"/>
      <c r="E93" s="27"/>
      <c r="F93" s="34"/>
      <c r="G93" s="43"/>
    </row>
    <row r="94" spans="1:7" x14ac:dyDescent="0.25">
      <c r="A94" s="26"/>
      <c r="B94" s="32"/>
      <c r="C94" s="27"/>
      <c r="D94" s="41"/>
      <c r="E94" s="27"/>
      <c r="F94" s="34"/>
      <c r="G94" s="43"/>
    </row>
    <row r="95" spans="1:7" x14ac:dyDescent="0.25">
      <c r="A95" s="26"/>
      <c r="B95" s="32"/>
      <c r="C95" s="27"/>
      <c r="D95" s="41"/>
      <c r="E95" s="27"/>
      <c r="F95" s="34"/>
      <c r="G95" s="43"/>
    </row>
    <row r="96" spans="1:7" x14ac:dyDescent="0.25">
      <c r="A96" s="26"/>
      <c r="B96" s="32"/>
      <c r="C96" s="27"/>
      <c r="D96" s="41"/>
      <c r="E96" s="27"/>
      <c r="F96" s="34"/>
      <c r="G96" s="43"/>
    </row>
    <row r="97" spans="1:7" x14ac:dyDescent="0.25">
      <c r="A97" s="26"/>
      <c r="B97" s="32"/>
      <c r="C97" s="27"/>
      <c r="D97" s="41"/>
      <c r="E97" s="27"/>
      <c r="F97" s="34"/>
      <c r="G97" s="43"/>
    </row>
    <row r="98" spans="1:7" x14ac:dyDescent="0.25">
      <c r="A98" s="26"/>
      <c r="B98" s="32"/>
      <c r="C98" s="27"/>
      <c r="D98" s="41"/>
      <c r="E98" s="27"/>
      <c r="F98" s="34"/>
      <c r="G98" s="43"/>
    </row>
    <row r="99" spans="1:7" x14ac:dyDescent="0.25">
      <c r="A99" s="26"/>
      <c r="B99" s="32"/>
      <c r="C99" s="27"/>
      <c r="D99" s="41"/>
      <c r="E99" s="27"/>
      <c r="F99" s="34"/>
      <c r="G99" s="43"/>
    </row>
    <row r="100" spans="1:7" x14ac:dyDescent="0.25">
      <c r="A100" s="26"/>
      <c r="B100" s="32"/>
      <c r="C100" s="27"/>
      <c r="D100" s="41"/>
      <c r="E100" s="27"/>
      <c r="F100" s="34"/>
      <c r="G100" s="43"/>
    </row>
    <row r="101" spans="1:7" x14ac:dyDescent="0.25">
      <c r="A101" s="26"/>
      <c r="B101" s="32"/>
      <c r="C101" s="27"/>
      <c r="D101" s="41"/>
      <c r="E101" s="27"/>
      <c r="F101" s="34"/>
      <c r="G101" s="43"/>
    </row>
    <row r="102" spans="1:7" x14ac:dyDescent="0.25">
      <c r="A102" s="26"/>
      <c r="B102" s="32"/>
      <c r="C102" s="27"/>
      <c r="D102" s="41"/>
      <c r="E102" s="27"/>
      <c r="F102" s="34"/>
      <c r="G102" s="43"/>
    </row>
    <row r="103" spans="1:7" x14ac:dyDescent="0.25">
      <c r="A103" s="26"/>
      <c r="B103" s="32"/>
      <c r="C103" s="27"/>
      <c r="D103" s="41"/>
      <c r="E103" s="27"/>
      <c r="F103" s="34"/>
      <c r="G103" s="43"/>
    </row>
    <row r="104" spans="1:7" x14ac:dyDescent="0.25">
      <c r="A104" s="26"/>
      <c r="B104" s="32"/>
      <c r="C104" s="27"/>
      <c r="D104" s="41"/>
      <c r="E104" s="27"/>
      <c r="F104" s="34"/>
      <c r="G104" s="43"/>
    </row>
    <row r="105" spans="1:7" x14ac:dyDescent="0.25">
      <c r="A105" s="26"/>
      <c r="B105" s="32"/>
      <c r="C105" s="27"/>
      <c r="D105" s="41"/>
      <c r="E105" s="27"/>
      <c r="F105" s="34"/>
      <c r="G105" s="43"/>
    </row>
    <row r="106" spans="1:7" x14ac:dyDescent="0.25">
      <c r="A106" s="26"/>
      <c r="B106" s="32"/>
      <c r="C106" s="27"/>
      <c r="D106" s="41"/>
      <c r="E106" s="27"/>
      <c r="F106" s="34"/>
      <c r="G106" s="43"/>
    </row>
    <row r="107" spans="1:7" x14ac:dyDescent="0.25">
      <c r="A107" s="26"/>
      <c r="B107" s="32"/>
      <c r="C107" s="27"/>
      <c r="D107" s="41"/>
      <c r="E107" s="27"/>
      <c r="F107" s="34"/>
      <c r="G107" s="43"/>
    </row>
    <row r="108" spans="1:7" x14ac:dyDescent="0.25">
      <c r="A108" s="26"/>
      <c r="B108" s="32"/>
      <c r="C108" s="27"/>
      <c r="D108" s="41"/>
      <c r="E108" s="27"/>
      <c r="F108" s="34"/>
      <c r="G108" s="43"/>
    </row>
    <row r="109" spans="1:7" x14ac:dyDescent="0.25">
      <c r="A109" s="26"/>
      <c r="B109" s="32"/>
      <c r="C109" s="27"/>
      <c r="D109" s="41"/>
      <c r="E109" s="27"/>
      <c r="F109" s="34"/>
      <c r="G109" s="43"/>
    </row>
    <row r="110" spans="1:7" x14ac:dyDescent="0.25">
      <c r="A110" s="26"/>
      <c r="B110" s="32"/>
      <c r="C110" s="27"/>
      <c r="D110" s="41"/>
      <c r="E110" s="27"/>
      <c r="F110" s="34"/>
      <c r="G110" s="43"/>
    </row>
    <row r="111" spans="1:7" x14ac:dyDescent="0.25">
      <c r="A111" s="26"/>
      <c r="B111" s="32"/>
      <c r="C111" s="27"/>
      <c r="D111" s="41"/>
      <c r="E111" s="27"/>
      <c r="F111" s="34"/>
      <c r="G111" s="43"/>
    </row>
    <row r="112" spans="1:7" x14ac:dyDescent="0.25">
      <c r="A112" s="26"/>
      <c r="B112" s="32"/>
      <c r="C112" s="27"/>
      <c r="D112" s="41"/>
      <c r="E112" s="27"/>
      <c r="F112" s="34"/>
      <c r="G112" s="43"/>
    </row>
    <row r="113" spans="1:7" x14ac:dyDescent="0.25">
      <c r="A113" s="26"/>
      <c r="B113" s="32"/>
      <c r="C113" s="27"/>
      <c r="D113" s="41"/>
      <c r="E113" s="27"/>
      <c r="F113" s="34"/>
      <c r="G113" s="43"/>
    </row>
    <row r="114" spans="1:7" x14ac:dyDescent="0.25">
      <c r="A114" s="26"/>
      <c r="B114" s="32"/>
      <c r="C114" s="27"/>
      <c r="D114" s="41"/>
      <c r="E114" s="27"/>
      <c r="F114" s="34"/>
      <c r="G114" s="43"/>
    </row>
    <row r="115" spans="1:7" x14ac:dyDescent="0.25">
      <c r="A115" s="26"/>
      <c r="B115" s="32"/>
      <c r="C115" s="27"/>
      <c r="D115" s="41"/>
      <c r="E115" s="27"/>
      <c r="F115" s="34"/>
      <c r="G115" s="43"/>
    </row>
    <row r="116" spans="1:7" x14ac:dyDescent="0.25">
      <c r="A116" s="26"/>
      <c r="B116" s="32"/>
      <c r="C116" s="27"/>
      <c r="D116" s="41"/>
      <c r="E116" s="27"/>
      <c r="F116" s="34"/>
      <c r="G116" s="43"/>
    </row>
    <row r="117" spans="1:7" x14ac:dyDescent="0.25">
      <c r="A117" s="26"/>
      <c r="B117" s="32"/>
      <c r="C117" s="27"/>
      <c r="D117" s="41"/>
      <c r="E117" s="27"/>
      <c r="F117" s="34"/>
      <c r="G117" s="43"/>
    </row>
    <row r="118" spans="1:7" x14ac:dyDescent="0.25">
      <c r="A118" s="26"/>
      <c r="B118" s="32"/>
      <c r="C118" s="27"/>
      <c r="D118" s="41"/>
      <c r="E118" s="27"/>
      <c r="F118" s="34"/>
      <c r="G118" s="43"/>
    </row>
    <row r="119" spans="1:7" x14ac:dyDescent="0.25">
      <c r="A119" s="26"/>
      <c r="B119" s="32"/>
      <c r="C119" s="27"/>
      <c r="D119" s="41"/>
      <c r="E119" s="27"/>
      <c r="F119" s="34"/>
      <c r="G119" s="43"/>
    </row>
    <row r="120" spans="1:7" x14ac:dyDescent="0.25">
      <c r="A120" s="26"/>
      <c r="B120" s="32"/>
      <c r="C120" s="27"/>
      <c r="D120" s="41"/>
      <c r="E120" s="27"/>
      <c r="F120" s="34"/>
      <c r="G120" s="43"/>
    </row>
    <row r="121" spans="1:7" x14ac:dyDescent="0.25">
      <c r="A121" s="26"/>
      <c r="B121" s="32"/>
      <c r="C121" s="27"/>
      <c r="D121" s="41"/>
      <c r="E121" s="27"/>
      <c r="F121" s="34"/>
      <c r="G121" s="43"/>
    </row>
    <row r="122" spans="1:7" x14ac:dyDescent="0.25">
      <c r="A122" s="26"/>
      <c r="B122" s="32"/>
      <c r="C122" s="27"/>
      <c r="D122" s="41"/>
      <c r="E122" s="27"/>
      <c r="F122" s="34"/>
      <c r="G122" s="43"/>
    </row>
    <row r="123" spans="1:7" x14ac:dyDescent="0.25">
      <c r="A123" s="26"/>
      <c r="B123" s="32"/>
      <c r="C123" s="27"/>
      <c r="D123" s="41"/>
      <c r="E123" s="27"/>
      <c r="F123" s="34"/>
      <c r="G123" s="43"/>
    </row>
    <row r="124" spans="1:7" x14ac:dyDescent="0.25">
      <c r="A124" s="26"/>
      <c r="B124" s="32"/>
      <c r="C124" s="27"/>
      <c r="D124" s="41"/>
      <c r="E124" s="27"/>
      <c r="F124" s="34"/>
      <c r="G124" s="43"/>
    </row>
    <row r="125" spans="1:7" x14ac:dyDescent="0.25">
      <c r="A125" s="26"/>
      <c r="B125" s="32"/>
      <c r="C125" s="27"/>
      <c r="D125" s="41"/>
      <c r="E125" s="27"/>
      <c r="F125" s="34"/>
      <c r="G125" s="43"/>
    </row>
    <row r="126" spans="1:7" x14ac:dyDescent="0.25">
      <c r="A126" s="26"/>
      <c r="B126" s="32"/>
      <c r="C126" s="27"/>
      <c r="D126" s="41"/>
      <c r="E126" s="27"/>
      <c r="F126" s="34"/>
      <c r="G126" s="43"/>
    </row>
    <row r="127" spans="1:7" x14ac:dyDescent="0.25">
      <c r="A127" s="26"/>
      <c r="B127" s="32"/>
      <c r="C127" s="27"/>
      <c r="D127" s="41"/>
      <c r="E127" s="27"/>
      <c r="F127" s="34"/>
      <c r="G127" s="43"/>
    </row>
    <row r="128" spans="1:7" x14ac:dyDescent="0.25">
      <c r="A128" s="26"/>
      <c r="B128" s="32"/>
      <c r="C128" s="27"/>
      <c r="D128" s="41"/>
      <c r="E128" s="27"/>
      <c r="F128" s="34"/>
      <c r="G128" s="43"/>
    </row>
    <row r="129" spans="1:7" x14ac:dyDescent="0.25">
      <c r="A129" s="26"/>
      <c r="B129" s="32"/>
      <c r="C129" s="27"/>
      <c r="D129" s="41"/>
      <c r="E129" s="27"/>
      <c r="F129" s="34"/>
      <c r="G129" s="43"/>
    </row>
    <row r="130" spans="1:7" x14ac:dyDescent="0.25">
      <c r="A130" s="26"/>
      <c r="B130" s="32"/>
      <c r="C130" s="27"/>
      <c r="D130" s="41"/>
      <c r="E130" s="27"/>
      <c r="F130" s="34"/>
      <c r="G130" s="43"/>
    </row>
    <row r="131" spans="1:7" x14ac:dyDescent="0.25">
      <c r="A131" s="26"/>
      <c r="B131" s="32"/>
      <c r="C131" s="27"/>
      <c r="D131" s="41"/>
      <c r="E131" s="27"/>
      <c r="F131" s="34"/>
      <c r="G131" s="43"/>
    </row>
    <row r="132" spans="1:7" x14ac:dyDescent="0.25">
      <c r="A132" s="26"/>
      <c r="B132" s="32"/>
      <c r="C132" s="27"/>
      <c r="D132" s="41"/>
      <c r="E132" s="27"/>
      <c r="F132" s="34"/>
      <c r="G132" s="43"/>
    </row>
    <row r="133" spans="1:7" x14ac:dyDescent="0.25">
      <c r="A133" s="26"/>
      <c r="B133" s="32"/>
      <c r="C133" s="27"/>
      <c r="D133" s="41"/>
      <c r="E133" s="27"/>
      <c r="F133" s="34"/>
      <c r="G133" s="43"/>
    </row>
    <row r="134" spans="1:7" x14ac:dyDescent="0.25">
      <c r="A134" s="26"/>
      <c r="B134" s="32"/>
      <c r="C134" s="27"/>
      <c r="D134" s="41"/>
      <c r="E134" s="27"/>
      <c r="F134" s="34"/>
      <c r="G134" s="43"/>
    </row>
    <row r="135" spans="1:7" x14ac:dyDescent="0.25">
      <c r="A135" s="26"/>
      <c r="B135" s="32"/>
      <c r="C135" s="27"/>
      <c r="D135" s="41"/>
      <c r="E135" s="27"/>
      <c r="F135" s="34"/>
      <c r="G135" s="43"/>
    </row>
    <row r="136" spans="1:7" x14ac:dyDescent="0.25">
      <c r="A136" s="26"/>
      <c r="B136" s="32"/>
      <c r="C136" s="27"/>
      <c r="D136" s="41"/>
      <c r="E136" s="27"/>
      <c r="F136" s="34"/>
      <c r="G136" s="43"/>
    </row>
    <row r="137" spans="1:7" x14ac:dyDescent="0.25">
      <c r="A137" s="26"/>
      <c r="B137" s="32"/>
      <c r="C137" s="27"/>
      <c r="D137" s="41"/>
      <c r="E137" s="27"/>
      <c r="F137" s="34"/>
      <c r="G137" s="43"/>
    </row>
    <row r="138" spans="1:7" x14ac:dyDescent="0.25">
      <c r="A138" s="26"/>
      <c r="B138" s="32"/>
      <c r="C138" s="27"/>
      <c r="D138" s="41"/>
      <c r="E138" s="27"/>
      <c r="F138" s="34"/>
      <c r="G138" s="43"/>
    </row>
    <row r="139" spans="1:7" x14ac:dyDescent="0.25">
      <c r="A139" s="26"/>
      <c r="B139" s="32"/>
      <c r="C139" s="27"/>
      <c r="D139" s="41"/>
      <c r="E139" s="27"/>
      <c r="F139" s="34"/>
      <c r="G139" s="43"/>
    </row>
    <row r="140" spans="1:7" x14ac:dyDescent="0.25">
      <c r="A140" s="26"/>
      <c r="B140" s="32"/>
      <c r="C140" s="27"/>
      <c r="D140" s="41"/>
      <c r="E140" s="27"/>
      <c r="F140" s="34"/>
      <c r="G140" s="43"/>
    </row>
    <row r="141" spans="1:7" x14ac:dyDescent="0.25">
      <c r="A141" s="26"/>
      <c r="B141" s="32"/>
      <c r="C141" s="27"/>
      <c r="D141" s="41"/>
      <c r="E141" s="27"/>
      <c r="F141" s="34"/>
      <c r="G141" s="43"/>
    </row>
    <row r="142" spans="1:7" x14ac:dyDescent="0.25">
      <c r="A142" s="26"/>
      <c r="B142" s="32"/>
      <c r="C142" s="27"/>
      <c r="D142" s="41"/>
      <c r="E142" s="27"/>
      <c r="F142" s="34"/>
      <c r="G142" s="43"/>
    </row>
    <row r="143" spans="1:7" x14ac:dyDescent="0.25">
      <c r="A143" s="26"/>
      <c r="B143" s="32"/>
      <c r="C143" s="27"/>
      <c r="D143" s="41"/>
      <c r="E143" s="27"/>
      <c r="F143" s="34"/>
      <c r="G143" s="43"/>
    </row>
    <row r="144" spans="1:7" x14ac:dyDescent="0.25">
      <c r="A144" s="26"/>
      <c r="B144" s="32"/>
      <c r="C144" s="27"/>
      <c r="D144" s="41"/>
      <c r="E144" s="27"/>
      <c r="F144" s="34"/>
      <c r="G144" s="43"/>
    </row>
    <row r="145" spans="1:7" x14ac:dyDescent="0.25">
      <c r="A145" s="26"/>
      <c r="B145" s="32"/>
      <c r="C145" s="27"/>
      <c r="D145" s="41"/>
      <c r="E145" s="27"/>
      <c r="F145" s="34"/>
      <c r="G145" s="43"/>
    </row>
    <row r="146" spans="1:7" x14ac:dyDescent="0.25">
      <c r="A146" s="26"/>
      <c r="B146" s="32"/>
      <c r="C146" s="27"/>
      <c r="D146" s="41"/>
      <c r="E146" s="27"/>
      <c r="F146" s="34"/>
      <c r="G146" s="43"/>
    </row>
    <row r="147" spans="1:7" x14ac:dyDescent="0.25">
      <c r="A147" s="26"/>
      <c r="B147" s="32"/>
      <c r="C147" s="27"/>
      <c r="D147" s="41"/>
      <c r="E147" s="27"/>
      <c r="F147" s="34"/>
      <c r="G147" s="43"/>
    </row>
    <row r="148" spans="1:7" x14ac:dyDescent="0.25">
      <c r="A148" s="26"/>
      <c r="B148" s="32"/>
      <c r="C148" s="27"/>
      <c r="D148" s="41"/>
      <c r="E148" s="27"/>
      <c r="F148" s="34"/>
      <c r="G148" s="43"/>
    </row>
    <row r="149" spans="1:7" x14ac:dyDescent="0.25">
      <c r="A149" s="26"/>
      <c r="B149" s="32"/>
      <c r="C149" s="27"/>
      <c r="D149" s="41"/>
      <c r="E149" s="27"/>
      <c r="F149" s="34"/>
      <c r="G149" s="43"/>
    </row>
    <row r="150" spans="1:7" x14ac:dyDescent="0.25">
      <c r="A150" s="26"/>
      <c r="B150" s="32"/>
      <c r="C150" s="27"/>
      <c r="D150" s="41"/>
      <c r="E150" s="27"/>
      <c r="F150" s="34"/>
      <c r="G150" s="43"/>
    </row>
    <row r="151" spans="1:7" x14ac:dyDescent="0.25">
      <c r="A151" s="26"/>
      <c r="B151" s="32"/>
      <c r="C151" s="27"/>
      <c r="D151" s="41"/>
      <c r="E151" s="27"/>
      <c r="F151" s="34"/>
      <c r="G151" s="43"/>
    </row>
    <row r="152" spans="1:7" x14ac:dyDescent="0.25">
      <c r="A152" s="26"/>
      <c r="B152" s="32"/>
      <c r="C152" s="27"/>
      <c r="D152" s="41"/>
      <c r="E152" s="27"/>
      <c r="F152" s="34"/>
      <c r="G152" s="43"/>
    </row>
    <row r="153" spans="1:7" x14ac:dyDescent="0.25">
      <c r="A153" s="26"/>
      <c r="B153" s="32"/>
      <c r="C153" s="27"/>
      <c r="D153" s="41"/>
      <c r="E153" s="27"/>
      <c r="F153" s="34"/>
      <c r="G153" s="43"/>
    </row>
    <row r="154" spans="1:7" x14ac:dyDescent="0.25">
      <c r="A154" s="26"/>
      <c r="B154" s="32"/>
      <c r="C154" s="27"/>
      <c r="D154" s="41"/>
      <c r="E154" s="27"/>
      <c r="F154" s="34"/>
      <c r="G154" s="43"/>
    </row>
    <row r="155" spans="1:7" x14ac:dyDescent="0.25">
      <c r="A155" s="26"/>
      <c r="B155" s="32"/>
      <c r="C155" s="27"/>
      <c r="D155" s="41"/>
      <c r="E155" s="27"/>
      <c r="F155" s="34"/>
      <c r="G155" s="43"/>
    </row>
    <row r="156" spans="1:7" x14ac:dyDescent="0.25">
      <c r="A156" s="26"/>
      <c r="B156" s="32"/>
      <c r="C156" s="27"/>
      <c r="D156" s="41"/>
      <c r="E156" s="27"/>
      <c r="F156" s="34"/>
      <c r="G156" s="43"/>
    </row>
    <row r="157" spans="1:7" x14ac:dyDescent="0.25">
      <c r="A157" s="26"/>
      <c r="B157" s="32"/>
      <c r="C157" s="27"/>
      <c r="D157" s="41"/>
      <c r="E157" s="27"/>
      <c r="F157" s="34"/>
      <c r="G157" s="43"/>
    </row>
    <row r="158" spans="1:7" x14ac:dyDescent="0.25">
      <c r="A158" s="26"/>
      <c r="B158" s="32"/>
      <c r="C158" s="27"/>
      <c r="D158" s="41"/>
      <c r="E158" s="27"/>
      <c r="F158" s="34"/>
      <c r="G158" s="43"/>
    </row>
    <row r="159" spans="1:7" x14ac:dyDescent="0.25">
      <c r="A159" s="26"/>
      <c r="B159" s="32"/>
      <c r="C159" s="27"/>
      <c r="D159" s="41"/>
      <c r="E159" s="27"/>
      <c r="F159" s="34"/>
      <c r="G159" s="43"/>
    </row>
    <row r="160" spans="1:7" x14ac:dyDescent="0.25">
      <c r="A160" s="26"/>
      <c r="B160" s="32"/>
      <c r="C160" s="27"/>
      <c r="D160" s="41"/>
      <c r="E160" s="27"/>
      <c r="F160" s="34"/>
      <c r="G160" s="43"/>
    </row>
    <row r="161" spans="1:7" x14ac:dyDescent="0.25">
      <c r="A161" s="26"/>
      <c r="B161" s="32"/>
      <c r="C161" s="27"/>
      <c r="D161" s="41"/>
      <c r="E161" s="27"/>
      <c r="F161" s="34"/>
      <c r="G161" s="43"/>
    </row>
    <row r="162" spans="1:7" x14ac:dyDescent="0.25">
      <c r="A162" s="26"/>
      <c r="B162" s="32"/>
      <c r="C162" s="27"/>
      <c r="D162" s="41"/>
      <c r="E162" s="27"/>
      <c r="F162" s="34"/>
      <c r="G162" s="43"/>
    </row>
    <row r="163" spans="1:7" x14ac:dyDescent="0.25">
      <c r="A163" s="26"/>
      <c r="B163" s="32"/>
      <c r="C163" s="27"/>
      <c r="D163" s="41"/>
      <c r="E163" s="27"/>
      <c r="F163" s="34"/>
      <c r="G163" s="43"/>
    </row>
    <row r="164" spans="1:7" x14ac:dyDescent="0.25">
      <c r="A164" s="26"/>
      <c r="B164" s="32"/>
      <c r="C164" s="27"/>
      <c r="D164" s="41"/>
      <c r="E164" s="27"/>
      <c r="F164" s="34"/>
      <c r="G164" s="43"/>
    </row>
    <row r="165" spans="1:7" x14ac:dyDescent="0.25">
      <c r="A165" s="26"/>
      <c r="B165" s="32"/>
      <c r="C165" s="27"/>
      <c r="D165" s="41"/>
      <c r="E165" s="27"/>
      <c r="F165" s="34"/>
      <c r="G165" s="43"/>
    </row>
    <row r="166" spans="1:7" x14ac:dyDescent="0.25">
      <c r="A166" s="26"/>
      <c r="B166" s="32"/>
      <c r="C166" s="27"/>
      <c r="D166" s="41"/>
      <c r="E166" s="27"/>
      <c r="F166" s="34"/>
      <c r="G166" s="43"/>
    </row>
    <row r="167" spans="1:7" x14ac:dyDescent="0.25">
      <c r="A167" s="26"/>
      <c r="B167" s="32"/>
      <c r="C167" s="27"/>
      <c r="D167" s="41"/>
      <c r="E167" s="27"/>
      <c r="F167" s="34"/>
      <c r="G167" s="43"/>
    </row>
    <row r="168" spans="1:7" x14ac:dyDescent="0.25">
      <c r="A168" s="26"/>
      <c r="B168" s="32"/>
      <c r="C168" s="27"/>
      <c r="D168" s="41"/>
      <c r="E168" s="27"/>
      <c r="F168" s="34"/>
      <c r="G168" s="43"/>
    </row>
    <row r="169" spans="1:7" x14ac:dyDescent="0.25">
      <c r="A169" s="26"/>
      <c r="B169" s="32"/>
      <c r="C169" s="27"/>
      <c r="D169" s="41"/>
      <c r="E169" s="27"/>
      <c r="F169" s="34"/>
      <c r="G169" s="43"/>
    </row>
    <row r="170" spans="1:7" x14ac:dyDescent="0.25">
      <c r="A170" s="26"/>
      <c r="B170" s="32"/>
      <c r="C170" s="27"/>
      <c r="D170" s="41"/>
      <c r="E170" s="27"/>
      <c r="F170" s="34"/>
      <c r="G170" s="43"/>
    </row>
    <row r="171" spans="1:7" x14ac:dyDescent="0.25">
      <c r="A171" s="26"/>
      <c r="B171" s="32"/>
      <c r="C171" s="27"/>
      <c r="D171" s="41"/>
      <c r="E171" s="27"/>
      <c r="F171" s="34"/>
      <c r="G171" s="43"/>
    </row>
    <row r="172" spans="1:7" x14ac:dyDescent="0.25">
      <c r="A172" s="26"/>
      <c r="B172" s="32"/>
      <c r="C172" s="27"/>
      <c r="D172" s="41"/>
      <c r="E172" s="27"/>
      <c r="F172" s="34"/>
      <c r="G172" s="43"/>
    </row>
    <row r="173" spans="1:7" x14ac:dyDescent="0.25">
      <c r="A173" s="26"/>
      <c r="B173" s="32"/>
      <c r="C173" s="27"/>
      <c r="D173" s="41"/>
      <c r="E173" s="27"/>
      <c r="F173" s="34"/>
      <c r="G173" s="43"/>
    </row>
    <row r="174" spans="1:7" x14ac:dyDescent="0.25">
      <c r="A174" s="26"/>
      <c r="B174" s="32"/>
      <c r="C174" s="27"/>
      <c r="D174" s="41"/>
      <c r="E174" s="27"/>
      <c r="F174" s="34"/>
      <c r="G174" s="43"/>
    </row>
    <row r="175" spans="1:7" x14ac:dyDescent="0.25">
      <c r="A175" s="26"/>
      <c r="B175" s="32"/>
      <c r="C175" s="27"/>
      <c r="D175" s="41"/>
      <c r="E175" s="27"/>
      <c r="F175" s="34"/>
      <c r="G175" s="43"/>
    </row>
    <row r="176" spans="1:7" x14ac:dyDescent="0.25">
      <c r="A176" s="26"/>
      <c r="B176" s="32"/>
      <c r="C176" s="27"/>
      <c r="D176" s="41"/>
      <c r="E176" s="27"/>
      <c r="F176" s="34"/>
      <c r="G176" s="43"/>
    </row>
    <row r="177" spans="1:7" x14ac:dyDescent="0.25">
      <c r="A177" s="26"/>
      <c r="B177" s="32"/>
      <c r="C177" s="27"/>
      <c r="D177" s="41"/>
      <c r="E177" s="27"/>
      <c r="F177" s="34"/>
      <c r="G177" s="43"/>
    </row>
    <row r="178" spans="1:7" x14ac:dyDescent="0.25">
      <c r="A178" s="26"/>
      <c r="B178" s="32"/>
      <c r="C178" s="27"/>
      <c r="D178" s="41"/>
      <c r="E178" s="27"/>
      <c r="F178" s="34"/>
      <c r="G178" s="43"/>
    </row>
    <row r="179" spans="1:7" x14ac:dyDescent="0.25">
      <c r="A179" s="26"/>
      <c r="B179" s="32"/>
      <c r="C179" s="27"/>
      <c r="D179" s="41"/>
      <c r="E179" s="27"/>
      <c r="F179" s="34"/>
      <c r="G179" s="43"/>
    </row>
    <row r="180" spans="1:7" x14ac:dyDescent="0.25">
      <c r="A180" s="26"/>
      <c r="B180" s="32"/>
      <c r="C180" s="27"/>
      <c r="D180" s="41"/>
      <c r="E180" s="27"/>
      <c r="F180" s="34"/>
      <c r="G180" s="43"/>
    </row>
    <row r="181" spans="1:7" x14ac:dyDescent="0.25">
      <c r="A181" s="26"/>
      <c r="B181" s="32"/>
      <c r="C181" s="27"/>
      <c r="D181" s="41"/>
      <c r="E181" s="27"/>
      <c r="F181" s="34"/>
      <c r="G181" s="43"/>
    </row>
    <row r="182" spans="1:7" x14ac:dyDescent="0.25">
      <c r="A182" s="26"/>
      <c r="B182" s="32"/>
      <c r="C182" s="27"/>
      <c r="D182" s="41"/>
      <c r="E182" s="27"/>
      <c r="F182" s="34"/>
      <c r="G182" s="43"/>
    </row>
    <row r="183" spans="1:7" x14ac:dyDescent="0.25">
      <c r="A183" s="26"/>
      <c r="B183" s="32"/>
      <c r="C183" s="27"/>
      <c r="D183" s="41"/>
      <c r="E183" s="27"/>
      <c r="F183" s="34"/>
      <c r="G183" s="43"/>
    </row>
    <row r="184" spans="1:7" x14ac:dyDescent="0.25">
      <c r="A184" s="26"/>
      <c r="B184" s="32"/>
      <c r="C184" s="27"/>
      <c r="D184" s="41"/>
      <c r="E184" s="27"/>
      <c r="F184" s="34"/>
      <c r="G184" s="43"/>
    </row>
    <row r="185" spans="1:7" x14ac:dyDescent="0.25">
      <c r="A185" s="26"/>
      <c r="B185" s="32"/>
      <c r="C185" s="27"/>
      <c r="D185" s="41"/>
      <c r="E185" s="27"/>
      <c r="F185" s="34"/>
      <c r="G185" s="43"/>
    </row>
    <row r="186" spans="1:7" x14ac:dyDescent="0.25">
      <c r="A186" s="26"/>
      <c r="B186" s="32"/>
      <c r="C186" s="27"/>
      <c r="D186" s="41"/>
      <c r="E186" s="27"/>
      <c r="F186" s="34"/>
      <c r="G186" s="43"/>
    </row>
    <row r="187" spans="1:7" x14ac:dyDescent="0.25">
      <c r="A187" s="26"/>
      <c r="B187" s="32"/>
      <c r="C187" s="27"/>
      <c r="D187" s="41"/>
      <c r="E187" s="27"/>
      <c r="F187" s="34"/>
      <c r="G187" s="43"/>
    </row>
    <row r="188" spans="1:7" x14ac:dyDescent="0.25">
      <c r="A188" s="26"/>
      <c r="B188" s="32"/>
      <c r="C188" s="27"/>
      <c r="D188" s="41"/>
      <c r="E188" s="27"/>
      <c r="F188" s="34"/>
      <c r="G188" s="43"/>
    </row>
    <row r="189" spans="1:7" x14ac:dyDescent="0.25">
      <c r="A189" s="26"/>
      <c r="B189" s="32"/>
      <c r="C189" s="27"/>
      <c r="D189" s="41"/>
      <c r="E189" s="27"/>
      <c r="F189" s="34"/>
      <c r="G189" s="43"/>
    </row>
    <row r="190" spans="1:7" x14ac:dyDescent="0.25">
      <c r="A190" s="26"/>
      <c r="B190" s="32"/>
      <c r="C190" s="27"/>
      <c r="D190" s="41"/>
      <c r="E190" s="27"/>
      <c r="F190" s="34"/>
      <c r="G190" s="43"/>
    </row>
    <row r="191" spans="1:7" x14ac:dyDescent="0.25">
      <c r="A191" s="26"/>
      <c r="B191" s="32"/>
      <c r="C191" s="27"/>
      <c r="D191" s="41"/>
      <c r="E191" s="27"/>
      <c r="F191" s="34"/>
      <c r="G191" s="43"/>
    </row>
    <row r="192" spans="1:7" x14ac:dyDescent="0.25">
      <c r="A192" s="26"/>
      <c r="B192" s="32"/>
      <c r="C192" s="27"/>
      <c r="D192" s="41"/>
      <c r="E192" s="27"/>
      <c r="F192" s="34"/>
      <c r="G192" s="43"/>
    </row>
    <row r="193" spans="1:7" x14ac:dyDescent="0.25">
      <c r="A193" s="26"/>
      <c r="B193" s="32"/>
      <c r="C193" s="27"/>
      <c r="D193" s="41"/>
      <c r="E193" s="27"/>
      <c r="F193" s="34"/>
      <c r="G193" s="43"/>
    </row>
    <row r="194" spans="1:7" x14ac:dyDescent="0.25">
      <c r="A194" s="26"/>
      <c r="B194" s="32"/>
      <c r="C194" s="27"/>
      <c r="D194" s="41"/>
      <c r="E194" s="27"/>
      <c r="F194" s="34"/>
      <c r="G194" s="43"/>
    </row>
    <row r="195" spans="1:7" x14ac:dyDescent="0.25">
      <c r="A195" s="26"/>
      <c r="B195" s="32"/>
      <c r="C195" s="27"/>
      <c r="D195" s="41"/>
      <c r="E195" s="27"/>
      <c r="F195" s="34"/>
      <c r="G195" s="43"/>
    </row>
    <row r="196" spans="1:7" x14ac:dyDescent="0.25">
      <c r="A196" s="26"/>
      <c r="B196" s="32"/>
      <c r="C196" s="27"/>
      <c r="D196" s="41"/>
      <c r="E196" s="27"/>
      <c r="F196" s="34"/>
      <c r="G196" s="43"/>
    </row>
    <row r="197" spans="1:7" x14ac:dyDescent="0.25">
      <c r="A197" s="26"/>
      <c r="B197" s="32"/>
      <c r="C197" s="27"/>
      <c r="D197" s="41"/>
      <c r="E197" s="27"/>
      <c r="F197" s="34"/>
      <c r="G197" s="43"/>
    </row>
    <row r="198" spans="1:7" x14ac:dyDescent="0.25">
      <c r="A198" s="26"/>
      <c r="B198" s="32"/>
      <c r="C198" s="27"/>
      <c r="D198" s="41"/>
      <c r="E198" s="27"/>
      <c r="F198" s="34"/>
      <c r="G198" s="43"/>
    </row>
    <row r="199" spans="1:7" x14ac:dyDescent="0.25">
      <c r="A199" s="26"/>
      <c r="B199" s="32"/>
      <c r="C199" s="27"/>
      <c r="D199" s="41"/>
      <c r="E199" s="27"/>
      <c r="F199" s="34"/>
      <c r="G199" s="43"/>
    </row>
  </sheetData>
  <sortState ref="A8:Q17">
    <sortCondition descending="1" ref="G8:G17"/>
  </sortState>
  <mergeCells count="2">
    <mergeCell ref="A1:I1"/>
    <mergeCell ref="A2:I2"/>
  </mergeCells>
  <pageMargins left="0.74803149606299213" right="7.874015748031496E-2" top="0.35433070866141736" bottom="0.31496062992125984" header="0.31496062992125984" footer="0.31496062992125984"/>
  <pageSetup paperSize="9" scale="75" fitToHeight="2" orientation="portrait" horizontalDpi="4294967292" verticalDpi="0" copies="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87"/>
  <sheetViews>
    <sheetView topLeftCell="A80" zoomScale="80" zoomScaleNormal="80" workbookViewId="0">
      <selection activeCell="G65" sqref="G1:G1048576"/>
    </sheetView>
  </sheetViews>
  <sheetFormatPr defaultRowHeight="15" x14ac:dyDescent="0.25"/>
  <cols>
    <col min="1" max="1" width="5.140625" style="8" customWidth="1"/>
    <col min="2" max="2" width="29.28515625" style="31" customWidth="1"/>
    <col min="3" max="3" width="13.140625" style="12" customWidth="1"/>
    <col min="4" max="4" width="22" style="38" customWidth="1"/>
    <col min="5" max="5" width="20.28515625" style="12" customWidth="1"/>
    <col min="6" max="6" width="46.42578125" style="13" customWidth="1"/>
    <col min="7" max="7" width="17.28515625" style="58" customWidth="1"/>
    <col min="8" max="8" width="22.5703125" customWidth="1"/>
    <col min="9" max="9" width="46.28515625" style="57" customWidth="1"/>
    <col min="10" max="10" width="14.42578125" bestFit="1" customWidth="1"/>
    <col min="11" max="11" width="5.42578125" style="30" customWidth="1"/>
    <col min="12" max="12" width="21.28515625" style="99" customWidth="1"/>
  </cols>
  <sheetData>
    <row r="1" spans="1:12" s="9" customFormat="1" ht="18.75" customHeight="1" x14ac:dyDescent="0.25">
      <c r="A1" s="140" t="s">
        <v>418</v>
      </c>
      <c r="B1" s="140"/>
      <c r="C1" s="140"/>
      <c r="D1" s="140"/>
      <c r="E1" s="140"/>
      <c r="F1" s="140"/>
      <c r="G1" s="140"/>
      <c r="H1" s="140"/>
      <c r="I1" s="140"/>
      <c r="K1" s="20"/>
      <c r="L1" s="62"/>
    </row>
    <row r="2" spans="1:12" s="9" customFormat="1" ht="18.75" customHeight="1" x14ac:dyDescent="0.25">
      <c r="A2" s="140" t="s">
        <v>362</v>
      </c>
      <c r="B2" s="140"/>
      <c r="C2" s="140"/>
      <c r="D2" s="140"/>
      <c r="E2" s="140"/>
      <c r="F2" s="140"/>
      <c r="G2" s="140"/>
      <c r="H2" s="140"/>
      <c r="I2" s="140"/>
      <c r="K2" s="20"/>
      <c r="L2" s="62"/>
    </row>
    <row r="3" spans="1:12" s="9" customFormat="1" x14ac:dyDescent="0.25">
      <c r="B3" s="18"/>
      <c r="C3" s="23"/>
      <c r="D3" s="37"/>
      <c r="E3" s="18"/>
      <c r="F3" s="18"/>
      <c r="G3" s="55"/>
      <c r="H3" s="28"/>
      <c r="I3" s="18"/>
      <c r="K3" s="20"/>
      <c r="L3" s="62"/>
    </row>
    <row r="4" spans="1:12" s="33" customFormat="1" ht="36" customHeight="1" x14ac:dyDescent="0.25">
      <c r="A4" s="19" t="s">
        <v>4</v>
      </c>
      <c r="B4" s="19" t="s">
        <v>0</v>
      </c>
      <c r="C4" s="22" t="s">
        <v>1</v>
      </c>
      <c r="D4" s="22" t="s">
        <v>10</v>
      </c>
      <c r="E4" s="19" t="s">
        <v>2</v>
      </c>
      <c r="F4" s="19" t="s">
        <v>3</v>
      </c>
      <c r="G4" s="54" t="s">
        <v>350</v>
      </c>
      <c r="H4" s="19" t="s">
        <v>348</v>
      </c>
      <c r="I4" s="56" t="s">
        <v>356</v>
      </c>
      <c r="K4" s="98"/>
      <c r="L4" s="96"/>
    </row>
    <row r="5" spans="1:12" s="9" customFormat="1" ht="18.75" customHeight="1" x14ac:dyDescent="0.25">
      <c r="A5" s="2">
        <v>1</v>
      </c>
      <c r="B5" s="88" t="s">
        <v>1653</v>
      </c>
      <c r="C5" s="89" t="s">
        <v>1654</v>
      </c>
      <c r="D5" s="90" t="s">
        <v>1655</v>
      </c>
      <c r="E5" s="91"/>
      <c r="F5" s="88" t="s">
        <v>1656</v>
      </c>
      <c r="G5" s="85">
        <v>51000000</v>
      </c>
      <c r="H5" s="2" t="s">
        <v>394</v>
      </c>
      <c r="I5" s="52" t="s">
        <v>1882</v>
      </c>
      <c r="K5" s="20"/>
      <c r="L5" s="62"/>
    </row>
    <row r="6" spans="1:12" s="9" customFormat="1" ht="18.75" customHeight="1" x14ac:dyDescent="0.25">
      <c r="A6" s="2">
        <v>2</v>
      </c>
      <c r="B6" s="88" t="s">
        <v>1657</v>
      </c>
      <c r="C6" s="89" t="s">
        <v>1658</v>
      </c>
      <c r="D6" s="90" t="s">
        <v>1659</v>
      </c>
      <c r="E6" s="91" t="s">
        <v>1660</v>
      </c>
      <c r="F6" s="88" t="s">
        <v>1661</v>
      </c>
      <c r="G6" s="85">
        <v>45500000</v>
      </c>
      <c r="H6" s="2" t="s">
        <v>394</v>
      </c>
      <c r="I6" s="52" t="s">
        <v>1882</v>
      </c>
      <c r="K6" s="20"/>
      <c r="L6" s="62"/>
    </row>
    <row r="7" spans="1:12" s="9" customFormat="1" ht="18.75" customHeight="1" x14ac:dyDescent="0.25">
      <c r="A7" s="2">
        <v>3</v>
      </c>
      <c r="B7" s="88" t="s">
        <v>1662</v>
      </c>
      <c r="C7" s="89" t="s">
        <v>1663</v>
      </c>
      <c r="D7" s="90" t="s">
        <v>1664</v>
      </c>
      <c r="E7" s="91" t="s">
        <v>1665</v>
      </c>
      <c r="F7" s="88" t="s">
        <v>1666</v>
      </c>
      <c r="G7" s="85">
        <v>44900000</v>
      </c>
      <c r="H7" s="2" t="s">
        <v>394</v>
      </c>
      <c r="I7" s="52" t="s">
        <v>1882</v>
      </c>
      <c r="K7" s="20"/>
      <c r="L7" s="62"/>
    </row>
    <row r="8" spans="1:12" s="9" customFormat="1" ht="18.75" customHeight="1" x14ac:dyDescent="0.25">
      <c r="A8" s="2">
        <v>4</v>
      </c>
      <c r="B8" s="88" t="s">
        <v>1667</v>
      </c>
      <c r="C8" s="89" t="s">
        <v>1668</v>
      </c>
      <c r="D8" s="90" t="s">
        <v>1669</v>
      </c>
      <c r="E8" s="91" t="s">
        <v>1670</v>
      </c>
      <c r="F8" s="88" t="s">
        <v>1671</v>
      </c>
      <c r="G8" s="85">
        <v>44100000</v>
      </c>
      <c r="H8" s="2" t="s">
        <v>394</v>
      </c>
      <c r="I8" s="52" t="s">
        <v>1882</v>
      </c>
      <c r="K8" s="20"/>
      <c r="L8" s="62"/>
    </row>
    <row r="9" spans="1:12" s="9" customFormat="1" ht="18.75" customHeight="1" x14ac:dyDescent="0.25">
      <c r="A9" s="2">
        <v>5</v>
      </c>
      <c r="B9" s="88" t="s">
        <v>1672</v>
      </c>
      <c r="C9" s="89" t="s">
        <v>1673</v>
      </c>
      <c r="D9" s="90" t="s">
        <v>1674</v>
      </c>
      <c r="E9" s="91" t="s">
        <v>1675</v>
      </c>
      <c r="F9" s="88" t="s">
        <v>1676</v>
      </c>
      <c r="G9" s="85">
        <v>39500000</v>
      </c>
      <c r="H9" s="2" t="s">
        <v>394</v>
      </c>
      <c r="I9" s="52" t="s">
        <v>1882</v>
      </c>
      <c r="K9" s="20"/>
      <c r="L9" s="62"/>
    </row>
    <row r="10" spans="1:12" s="9" customFormat="1" ht="18.75" customHeight="1" x14ac:dyDescent="0.25">
      <c r="A10" s="2">
        <v>6</v>
      </c>
      <c r="B10" s="88" t="s">
        <v>1677</v>
      </c>
      <c r="C10" s="89" t="s">
        <v>1678</v>
      </c>
      <c r="D10" s="90" t="s">
        <v>1679</v>
      </c>
      <c r="E10" s="91" t="s">
        <v>1680</v>
      </c>
      <c r="F10" s="88" t="s">
        <v>1681</v>
      </c>
      <c r="G10" s="85">
        <v>36500000</v>
      </c>
      <c r="H10" s="2" t="s">
        <v>394</v>
      </c>
      <c r="I10" s="52" t="s">
        <v>1882</v>
      </c>
      <c r="K10" s="20"/>
      <c r="L10" s="62"/>
    </row>
    <row r="11" spans="1:12" s="9" customFormat="1" ht="18.75" customHeight="1" x14ac:dyDescent="0.25">
      <c r="A11" s="2">
        <v>7</v>
      </c>
      <c r="B11" s="88" t="s">
        <v>1682</v>
      </c>
      <c r="C11" s="89" t="s">
        <v>1683</v>
      </c>
      <c r="D11" s="90" t="s">
        <v>1684</v>
      </c>
      <c r="E11" s="91" t="s">
        <v>1685</v>
      </c>
      <c r="F11" s="88" t="s">
        <v>1686</v>
      </c>
      <c r="G11" s="85">
        <v>36000000</v>
      </c>
      <c r="H11" s="2" t="s">
        <v>394</v>
      </c>
      <c r="I11" s="52" t="s">
        <v>1882</v>
      </c>
      <c r="K11" s="20"/>
      <c r="L11" s="62"/>
    </row>
    <row r="12" spans="1:12" s="9" customFormat="1" ht="18.75" customHeight="1" x14ac:dyDescent="0.25">
      <c r="A12" s="2">
        <v>8</v>
      </c>
      <c r="B12" s="88" t="s">
        <v>1687</v>
      </c>
      <c r="C12" s="89" t="s">
        <v>1688</v>
      </c>
      <c r="D12" s="90" t="s">
        <v>1689</v>
      </c>
      <c r="E12" s="91" t="s">
        <v>1690</v>
      </c>
      <c r="F12" s="88" t="s">
        <v>1691</v>
      </c>
      <c r="G12" s="85">
        <v>35000000</v>
      </c>
      <c r="H12" s="2" t="s">
        <v>394</v>
      </c>
      <c r="I12" s="52" t="s">
        <v>1882</v>
      </c>
      <c r="K12" s="20"/>
      <c r="L12" s="62"/>
    </row>
    <row r="13" spans="1:12" s="9" customFormat="1" ht="18.75" customHeight="1" x14ac:dyDescent="0.25">
      <c r="A13" s="2">
        <v>9</v>
      </c>
      <c r="B13" s="88" t="s">
        <v>1692</v>
      </c>
      <c r="C13" s="89" t="s">
        <v>1693</v>
      </c>
      <c r="D13" s="90" t="s">
        <v>1694</v>
      </c>
      <c r="E13" s="91" t="s">
        <v>1695</v>
      </c>
      <c r="F13" s="88" t="s">
        <v>1696</v>
      </c>
      <c r="G13" s="85">
        <v>35000000</v>
      </c>
      <c r="H13" s="2" t="s">
        <v>394</v>
      </c>
      <c r="I13" s="52" t="s">
        <v>1882</v>
      </c>
      <c r="K13" s="20"/>
      <c r="L13" s="62"/>
    </row>
    <row r="14" spans="1:12" s="9" customFormat="1" ht="18.75" customHeight="1" x14ac:dyDescent="0.25">
      <c r="A14" s="2">
        <v>10</v>
      </c>
      <c r="B14" s="88" t="s">
        <v>1697</v>
      </c>
      <c r="C14" s="89" t="s">
        <v>1698</v>
      </c>
      <c r="D14" s="90" t="s">
        <v>1699</v>
      </c>
      <c r="E14" s="91" t="s">
        <v>1700</v>
      </c>
      <c r="F14" s="88" t="s">
        <v>1701</v>
      </c>
      <c r="G14" s="85">
        <v>32000000</v>
      </c>
      <c r="H14" s="2" t="s">
        <v>394</v>
      </c>
      <c r="I14" s="52" t="s">
        <v>1882</v>
      </c>
      <c r="K14" s="20"/>
      <c r="L14" s="62"/>
    </row>
    <row r="15" spans="1:12" s="9" customFormat="1" ht="18.75" customHeight="1" x14ac:dyDescent="0.25">
      <c r="A15" s="2">
        <v>11</v>
      </c>
      <c r="B15" s="88" t="s">
        <v>1702</v>
      </c>
      <c r="C15" s="89" t="s">
        <v>1703</v>
      </c>
      <c r="D15" s="90" t="s">
        <v>1704</v>
      </c>
      <c r="E15" s="91" t="s">
        <v>1705</v>
      </c>
      <c r="F15" s="88" t="s">
        <v>1706</v>
      </c>
      <c r="G15" s="85">
        <v>31150000</v>
      </c>
      <c r="H15" s="2" t="s">
        <v>394</v>
      </c>
      <c r="I15" s="52" t="s">
        <v>1882</v>
      </c>
      <c r="K15" s="20"/>
      <c r="L15" s="62"/>
    </row>
    <row r="16" spans="1:12" s="9" customFormat="1" ht="18.75" customHeight="1" x14ac:dyDescent="0.25">
      <c r="A16" s="2">
        <v>12</v>
      </c>
      <c r="B16" s="88" t="s">
        <v>1707</v>
      </c>
      <c r="C16" s="89" t="s">
        <v>1708</v>
      </c>
      <c r="D16" s="90" t="s">
        <v>1709</v>
      </c>
      <c r="E16" s="91" t="s">
        <v>1710</v>
      </c>
      <c r="F16" s="88" t="s">
        <v>1711</v>
      </c>
      <c r="G16" s="85">
        <v>30250000</v>
      </c>
      <c r="H16" s="2" t="s">
        <v>394</v>
      </c>
      <c r="I16" s="52" t="s">
        <v>1882</v>
      </c>
      <c r="K16" s="20"/>
      <c r="L16" s="62"/>
    </row>
    <row r="17" spans="1:12" s="9" customFormat="1" ht="18.75" customHeight="1" x14ac:dyDescent="0.25">
      <c r="A17" s="2">
        <v>13</v>
      </c>
      <c r="B17" s="88" t="s">
        <v>1712</v>
      </c>
      <c r="C17" s="89" t="s">
        <v>1713</v>
      </c>
      <c r="D17" s="90" t="s">
        <v>1714</v>
      </c>
      <c r="E17" s="91" t="s">
        <v>1715</v>
      </c>
      <c r="F17" s="88" t="s">
        <v>1716</v>
      </c>
      <c r="G17" s="85">
        <v>30000000</v>
      </c>
      <c r="H17" s="2" t="s">
        <v>394</v>
      </c>
      <c r="I17" s="52" t="s">
        <v>1882</v>
      </c>
      <c r="K17" s="20"/>
      <c r="L17" s="62"/>
    </row>
    <row r="18" spans="1:12" s="9" customFormat="1" ht="18.75" customHeight="1" x14ac:dyDescent="0.25">
      <c r="A18" s="2">
        <v>14</v>
      </c>
      <c r="B18" s="88" t="s">
        <v>1717</v>
      </c>
      <c r="C18" s="89" t="s">
        <v>1718</v>
      </c>
      <c r="D18" s="90" t="s">
        <v>1719</v>
      </c>
      <c r="E18" s="91" t="s">
        <v>1720</v>
      </c>
      <c r="F18" s="88" t="s">
        <v>1721</v>
      </c>
      <c r="G18" s="85">
        <v>29750000</v>
      </c>
      <c r="H18" s="2" t="s">
        <v>394</v>
      </c>
      <c r="I18" s="52" t="s">
        <v>1882</v>
      </c>
      <c r="K18" s="20"/>
      <c r="L18" s="62"/>
    </row>
    <row r="19" spans="1:12" s="9" customFormat="1" ht="18.75" customHeight="1" x14ac:dyDescent="0.25">
      <c r="A19" s="2">
        <v>15</v>
      </c>
      <c r="B19" s="88" t="s">
        <v>1722</v>
      </c>
      <c r="C19" s="89" t="s">
        <v>1723</v>
      </c>
      <c r="D19" s="90" t="s">
        <v>1724</v>
      </c>
      <c r="E19" s="91" t="s">
        <v>1725</v>
      </c>
      <c r="F19" s="88" t="s">
        <v>1726</v>
      </c>
      <c r="G19" s="85">
        <v>29000000</v>
      </c>
      <c r="H19" s="2" t="s">
        <v>394</v>
      </c>
      <c r="I19" s="52" t="s">
        <v>1882</v>
      </c>
      <c r="K19" s="20"/>
      <c r="L19" s="62"/>
    </row>
    <row r="20" spans="1:12" s="9" customFormat="1" ht="18.75" customHeight="1" x14ac:dyDescent="0.25">
      <c r="A20" s="2">
        <v>16</v>
      </c>
      <c r="B20" s="88" t="s">
        <v>1727</v>
      </c>
      <c r="C20" s="89" t="s">
        <v>1728</v>
      </c>
      <c r="D20" s="90" t="s">
        <v>1729</v>
      </c>
      <c r="E20" s="91" t="s">
        <v>1730</v>
      </c>
      <c r="F20" s="88" t="s">
        <v>1731</v>
      </c>
      <c r="G20" s="85">
        <v>29000000</v>
      </c>
      <c r="H20" s="2" t="s">
        <v>394</v>
      </c>
      <c r="I20" s="52" t="s">
        <v>1882</v>
      </c>
      <c r="K20" s="20"/>
      <c r="L20" s="62"/>
    </row>
    <row r="21" spans="1:12" s="9" customFormat="1" ht="18.75" customHeight="1" x14ac:dyDescent="0.25">
      <c r="A21" s="2">
        <v>17</v>
      </c>
      <c r="B21" s="88" t="s">
        <v>1732</v>
      </c>
      <c r="C21" s="89" t="s">
        <v>1733</v>
      </c>
      <c r="D21" s="90" t="s">
        <v>1734</v>
      </c>
      <c r="E21" s="91" t="s">
        <v>1735</v>
      </c>
      <c r="F21" s="88" t="s">
        <v>1736</v>
      </c>
      <c r="G21" s="85">
        <v>28850000</v>
      </c>
      <c r="H21" s="2" t="s">
        <v>394</v>
      </c>
      <c r="I21" s="52" t="s">
        <v>1882</v>
      </c>
      <c r="K21" s="20"/>
      <c r="L21" s="62"/>
    </row>
    <row r="22" spans="1:12" s="9" customFormat="1" ht="18.75" customHeight="1" x14ac:dyDescent="0.25">
      <c r="A22" s="2">
        <v>18</v>
      </c>
      <c r="B22" s="88" t="s">
        <v>1690</v>
      </c>
      <c r="C22" s="89" t="s">
        <v>1737</v>
      </c>
      <c r="D22" s="90" t="s">
        <v>1738</v>
      </c>
      <c r="E22" s="91" t="s">
        <v>1687</v>
      </c>
      <c r="F22" s="88" t="s">
        <v>1739</v>
      </c>
      <c r="G22" s="85">
        <v>25000000</v>
      </c>
      <c r="H22" s="2" t="s">
        <v>394</v>
      </c>
      <c r="I22" s="52" t="s">
        <v>1882</v>
      </c>
      <c r="K22" s="20"/>
      <c r="L22" s="62"/>
    </row>
    <row r="23" spans="1:12" s="9" customFormat="1" ht="18.75" customHeight="1" x14ac:dyDescent="0.25">
      <c r="A23" s="2">
        <v>19</v>
      </c>
      <c r="B23" s="88" t="s">
        <v>1740</v>
      </c>
      <c r="C23" s="89" t="s">
        <v>1741</v>
      </c>
      <c r="D23" s="90" t="s">
        <v>1742</v>
      </c>
      <c r="E23" s="91" t="s">
        <v>1695</v>
      </c>
      <c r="F23" s="88" t="s">
        <v>1743</v>
      </c>
      <c r="G23" s="85">
        <v>25000000</v>
      </c>
      <c r="H23" s="2" t="s">
        <v>394</v>
      </c>
      <c r="I23" s="52" t="s">
        <v>1882</v>
      </c>
      <c r="K23" s="20"/>
      <c r="L23" s="62"/>
    </row>
    <row r="24" spans="1:12" s="9" customFormat="1" ht="18.75" customHeight="1" x14ac:dyDescent="0.25">
      <c r="A24" s="2">
        <v>20</v>
      </c>
      <c r="B24" s="88" t="s">
        <v>1744</v>
      </c>
      <c r="C24" s="89" t="s">
        <v>1745</v>
      </c>
      <c r="D24" s="90" t="s">
        <v>1746</v>
      </c>
      <c r="E24" s="91" t="s">
        <v>1747</v>
      </c>
      <c r="F24" s="88" t="s">
        <v>1748</v>
      </c>
      <c r="G24" s="85">
        <v>25000000</v>
      </c>
      <c r="H24" s="2" t="s">
        <v>394</v>
      </c>
      <c r="I24" s="52" t="s">
        <v>1882</v>
      </c>
      <c r="K24" s="20"/>
      <c r="L24" s="62"/>
    </row>
    <row r="25" spans="1:12" s="9" customFormat="1" ht="18.75" customHeight="1" x14ac:dyDescent="0.25">
      <c r="A25" s="2">
        <v>21</v>
      </c>
      <c r="B25" s="88" t="s">
        <v>1749</v>
      </c>
      <c r="C25" s="89" t="s">
        <v>1750</v>
      </c>
      <c r="D25" s="90" t="s">
        <v>1751</v>
      </c>
      <c r="E25" s="91" t="s">
        <v>1752</v>
      </c>
      <c r="F25" s="88" t="s">
        <v>1753</v>
      </c>
      <c r="G25" s="85">
        <v>24750000</v>
      </c>
      <c r="H25" s="2" t="s">
        <v>394</v>
      </c>
      <c r="I25" s="52" t="s">
        <v>1882</v>
      </c>
      <c r="K25" s="20"/>
      <c r="L25" s="62"/>
    </row>
    <row r="26" spans="1:12" s="9" customFormat="1" ht="18.75" customHeight="1" x14ac:dyDescent="0.25">
      <c r="A26" s="2">
        <v>22</v>
      </c>
      <c r="B26" s="88" t="s">
        <v>1754</v>
      </c>
      <c r="C26" s="89" t="s">
        <v>1755</v>
      </c>
      <c r="D26" s="90" t="s">
        <v>1756</v>
      </c>
      <c r="E26" s="91" t="s">
        <v>1757</v>
      </c>
      <c r="F26" s="88" t="s">
        <v>1758</v>
      </c>
      <c r="G26" s="85">
        <v>24200000</v>
      </c>
      <c r="H26" s="2" t="s">
        <v>394</v>
      </c>
      <c r="I26" s="52" t="s">
        <v>1882</v>
      </c>
      <c r="K26" s="20"/>
      <c r="L26" s="62"/>
    </row>
    <row r="27" spans="1:12" s="9" customFormat="1" ht="18.75" customHeight="1" x14ac:dyDescent="0.25">
      <c r="A27" s="2">
        <v>23</v>
      </c>
      <c r="B27" s="88" t="s">
        <v>1759</v>
      </c>
      <c r="C27" s="89" t="s">
        <v>1760</v>
      </c>
      <c r="D27" s="90" t="s">
        <v>1761</v>
      </c>
      <c r="E27" s="91" t="s">
        <v>1762</v>
      </c>
      <c r="F27" s="88" t="s">
        <v>1763</v>
      </c>
      <c r="G27" s="85">
        <v>24100000</v>
      </c>
      <c r="H27" s="2" t="s">
        <v>394</v>
      </c>
      <c r="I27" s="52" t="s">
        <v>1882</v>
      </c>
      <c r="K27" s="20"/>
      <c r="L27" s="62"/>
    </row>
    <row r="28" spans="1:12" s="9" customFormat="1" ht="18.75" customHeight="1" x14ac:dyDescent="0.25">
      <c r="A28" s="2">
        <v>24</v>
      </c>
      <c r="B28" s="88" t="s">
        <v>1764</v>
      </c>
      <c r="C28" s="89" t="s">
        <v>1765</v>
      </c>
      <c r="D28" s="90" t="s">
        <v>1766</v>
      </c>
      <c r="E28" s="91" t="s">
        <v>1767</v>
      </c>
      <c r="F28" s="88" t="s">
        <v>1768</v>
      </c>
      <c r="G28" s="85">
        <v>24000000</v>
      </c>
      <c r="H28" s="2" t="s">
        <v>394</v>
      </c>
      <c r="I28" s="52" t="s">
        <v>1882</v>
      </c>
      <c r="K28" s="20"/>
      <c r="L28" s="62"/>
    </row>
    <row r="29" spans="1:12" s="9" customFormat="1" ht="18.75" customHeight="1" x14ac:dyDescent="0.25">
      <c r="A29" s="2">
        <v>25</v>
      </c>
      <c r="B29" s="88" t="s">
        <v>1769</v>
      </c>
      <c r="C29" s="89" t="s">
        <v>1770</v>
      </c>
      <c r="D29" s="90" t="s">
        <v>1771</v>
      </c>
      <c r="E29" s="91" t="s">
        <v>1772</v>
      </c>
      <c r="F29" s="88" t="s">
        <v>1773</v>
      </c>
      <c r="G29" s="85">
        <v>23950000</v>
      </c>
      <c r="H29" s="2" t="s">
        <v>394</v>
      </c>
      <c r="I29" s="52" t="s">
        <v>1882</v>
      </c>
      <c r="K29" s="20"/>
      <c r="L29" s="62"/>
    </row>
    <row r="30" spans="1:12" s="9" customFormat="1" ht="18.75" customHeight="1" x14ac:dyDescent="0.25">
      <c r="A30" s="2">
        <v>26</v>
      </c>
      <c r="B30" s="88" t="s">
        <v>1774</v>
      </c>
      <c r="C30" s="89" t="s">
        <v>1775</v>
      </c>
      <c r="D30" s="90" t="s">
        <v>1776</v>
      </c>
      <c r="E30" s="91" t="s">
        <v>1777</v>
      </c>
      <c r="F30" s="88" t="s">
        <v>1778</v>
      </c>
      <c r="G30" s="85">
        <v>23900000</v>
      </c>
      <c r="H30" s="2" t="s">
        <v>394</v>
      </c>
      <c r="I30" s="52" t="s">
        <v>1882</v>
      </c>
      <c r="K30" s="20"/>
      <c r="L30" s="62"/>
    </row>
    <row r="31" spans="1:12" s="9" customFormat="1" ht="18.75" customHeight="1" x14ac:dyDescent="0.25">
      <c r="A31" s="2">
        <v>27</v>
      </c>
      <c r="B31" s="88" t="s">
        <v>1779</v>
      </c>
      <c r="C31" s="89" t="s">
        <v>151</v>
      </c>
      <c r="D31" s="90" t="s">
        <v>208</v>
      </c>
      <c r="E31" s="91" t="s">
        <v>1780</v>
      </c>
      <c r="F31" s="88" t="s">
        <v>1781</v>
      </c>
      <c r="G31" s="85">
        <v>23900000</v>
      </c>
      <c r="H31" s="2" t="s">
        <v>394</v>
      </c>
      <c r="I31" s="52" t="s">
        <v>1882</v>
      </c>
      <c r="K31" s="20"/>
      <c r="L31" s="62"/>
    </row>
    <row r="32" spans="1:12" s="9" customFormat="1" ht="18.75" customHeight="1" x14ac:dyDescent="0.25">
      <c r="A32" s="2">
        <v>28</v>
      </c>
      <c r="B32" s="88" t="s">
        <v>1782</v>
      </c>
      <c r="C32" s="89" t="s">
        <v>1783</v>
      </c>
      <c r="D32" s="90" t="s">
        <v>1784</v>
      </c>
      <c r="E32" s="91" t="s">
        <v>1785</v>
      </c>
      <c r="F32" s="88" t="s">
        <v>1786</v>
      </c>
      <c r="G32" s="85">
        <v>23850000</v>
      </c>
      <c r="H32" s="2" t="s">
        <v>394</v>
      </c>
      <c r="I32" s="52" t="s">
        <v>1882</v>
      </c>
      <c r="K32" s="20"/>
      <c r="L32" s="62"/>
    </row>
    <row r="33" spans="1:12" s="9" customFormat="1" ht="18.75" customHeight="1" x14ac:dyDescent="0.25">
      <c r="A33" s="2">
        <v>29</v>
      </c>
      <c r="B33" s="88" t="s">
        <v>1787</v>
      </c>
      <c r="C33" s="89" t="s">
        <v>1788</v>
      </c>
      <c r="D33" s="90" t="s">
        <v>1789</v>
      </c>
      <c r="E33" s="91" t="s">
        <v>1790</v>
      </c>
      <c r="F33" s="88" t="s">
        <v>1791</v>
      </c>
      <c r="G33" s="85">
        <v>23850000</v>
      </c>
      <c r="H33" s="2" t="s">
        <v>394</v>
      </c>
      <c r="I33" s="52" t="s">
        <v>1882</v>
      </c>
      <c r="K33" s="20"/>
      <c r="L33" s="62"/>
    </row>
    <row r="34" spans="1:12" s="9" customFormat="1" ht="18.75" customHeight="1" x14ac:dyDescent="0.25">
      <c r="A34" s="2">
        <v>30</v>
      </c>
      <c r="B34" s="88" t="s">
        <v>1792</v>
      </c>
      <c r="C34" s="89" t="s">
        <v>1793</v>
      </c>
      <c r="D34" s="90" t="s">
        <v>1794</v>
      </c>
      <c r="E34" s="91" t="s">
        <v>1795</v>
      </c>
      <c r="F34" s="88" t="s">
        <v>1796</v>
      </c>
      <c r="G34" s="85">
        <v>23800000</v>
      </c>
      <c r="H34" s="2" t="s">
        <v>394</v>
      </c>
      <c r="I34" s="52" t="s">
        <v>1882</v>
      </c>
      <c r="K34" s="20"/>
      <c r="L34" s="62"/>
    </row>
    <row r="35" spans="1:12" s="9" customFormat="1" ht="18.75" customHeight="1" x14ac:dyDescent="0.25">
      <c r="A35" s="2">
        <v>31</v>
      </c>
      <c r="B35" s="88" t="s">
        <v>1797</v>
      </c>
      <c r="C35" s="89" t="s">
        <v>1798</v>
      </c>
      <c r="D35" s="90" t="s">
        <v>1799</v>
      </c>
      <c r="E35" s="91" t="s">
        <v>1800</v>
      </c>
      <c r="F35" s="88" t="s">
        <v>1801</v>
      </c>
      <c r="G35" s="85">
        <v>23700000</v>
      </c>
      <c r="H35" s="2" t="s">
        <v>394</v>
      </c>
      <c r="I35" s="52" t="s">
        <v>1882</v>
      </c>
      <c r="K35" s="20"/>
      <c r="L35" s="62"/>
    </row>
    <row r="36" spans="1:12" s="9" customFormat="1" ht="18.75" customHeight="1" x14ac:dyDescent="0.25">
      <c r="A36" s="2">
        <v>32</v>
      </c>
      <c r="B36" s="88" t="s">
        <v>1802</v>
      </c>
      <c r="C36" s="89" t="s">
        <v>1803</v>
      </c>
      <c r="D36" s="90" t="s">
        <v>1804</v>
      </c>
      <c r="E36" s="91" t="s">
        <v>1805</v>
      </c>
      <c r="F36" s="88" t="s">
        <v>1806</v>
      </c>
      <c r="G36" s="85">
        <v>23500000</v>
      </c>
      <c r="H36" s="2" t="s">
        <v>394</v>
      </c>
      <c r="I36" s="52" t="s">
        <v>1882</v>
      </c>
      <c r="K36" s="20"/>
      <c r="L36" s="62"/>
    </row>
    <row r="37" spans="1:12" s="9" customFormat="1" ht="18.75" customHeight="1" x14ac:dyDescent="0.25">
      <c r="A37" s="2">
        <v>33</v>
      </c>
      <c r="B37" s="88" t="s">
        <v>1807</v>
      </c>
      <c r="C37" s="89" t="s">
        <v>1808</v>
      </c>
      <c r="D37" s="90" t="s">
        <v>1809</v>
      </c>
      <c r="E37" s="91" t="s">
        <v>1810</v>
      </c>
      <c r="F37" s="88" t="s">
        <v>1811</v>
      </c>
      <c r="G37" s="85">
        <v>23000000</v>
      </c>
      <c r="H37" s="2" t="s">
        <v>394</v>
      </c>
      <c r="I37" s="52" t="s">
        <v>1882</v>
      </c>
      <c r="K37" s="20"/>
      <c r="L37" s="62"/>
    </row>
    <row r="38" spans="1:12" s="9" customFormat="1" ht="18.75" customHeight="1" x14ac:dyDescent="0.25">
      <c r="A38" s="2">
        <v>34</v>
      </c>
      <c r="B38" s="88" t="s">
        <v>1812</v>
      </c>
      <c r="C38" s="89" t="s">
        <v>1813</v>
      </c>
      <c r="D38" s="90" t="s">
        <v>1814</v>
      </c>
      <c r="E38" s="91" t="s">
        <v>1815</v>
      </c>
      <c r="F38" s="88" t="s">
        <v>1816</v>
      </c>
      <c r="G38" s="85">
        <v>22500000</v>
      </c>
      <c r="H38" s="2" t="s">
        <v>394</v>
      </c>
      <c r="I38" s="52" t="s">
        <v>1882</v>
      </c>
      <c r="K38" s="20"/>
      <c r="L38" s="62"/>
    </row>
    <row r="39" spans="1:12" s="9" customFormat="1" ht="18.75" customHeight="1" x14ac:dyDescent="0.25">
      <c r="A39" s="2">
        <v>35</v>
      </c>
      <c r="B39" s="88" t="s">
        <v>1817</v>
      </c>
      <c r="C39" s="89" t="s">
        <v>1818</v>
      </c>
      <c r="D39" s="90" t="s">
        <v>1819</v>
      </c>
      <c r="E39" s="91" t="s">
        <v>1820</v>
      </c>
      <c r="F39" s="88" t="s">
        <v>1821</v>
      </c>
      <c r="G39" s="85">
        <v>22000000</v>
      </c>
      <c r="H39" s="2" t="s">
        <v>394</v>
      </c>
      <c r="I39" s="52" t="s">
        <v>1882</v>
      </c>
      <c r="K39" s="20"/>
      <c r="L39" s="62"/>
    </row>
    <row r="40" spans="1:12" s="9" customFormat="1" ht="18.75" customHeight="1" x14ac:dyDescent="0.25">
      <c r="A40" s="2">
        <v>36</v>
      </c>
      <c r="B40" s="88" t="s">
        <v>1822</v>
      </c>
      <c r="C40" s="89" t="s">
        <v>1823</v>
      </c>
      <c r="D40" s="90" t="s">
        <v>1824</v>
      </c>
      <c r="E40" s="91" t="s">
        <v>1825</v>
      </c>
      <c r="F40" s="88" t="s">
        <v>1826</v>
      </c>
      <c r="G40" s="85">
        <v>22000000</v>
      </c>
      <c r="H40" s="2" t="s">
        <v>394</v>
      </c>
      <c r="I40" s="52" t="s">
        <v>1882</v>
      </c>
      <c r="K40" s="20"/>
      <c r="L40" s="62"/>
    </row>
    <row r="41" spans="1:12" s="9" customFormat="1" ht="18.75" customHeight="1" x14ac:dyDescent="0.25">
      <c r="A41" s="2">
        <v>37</v>
      </c>
      <c r="B41" s="88" t="s">
        <v>1827</v>
      </c>
      <c r="C41" s="89" t="s">
        <v>1828</v>
      </c>
      <c r="D41" s="90" t="s">
        <v>1829</v>
      </c>
      <c r="E41" s="91" t="s">
        <v>1830</v>
      </c>
      <c r="F41" s="88" t="s">
        <v>1831</v>
      </c>
      <c r="G41" s="85">
        <v>21500000</v>
      </c>
      <c r="H41" s="2" t="s">
        <v>394</v>
      </c>
      <c r="I41" s="52" t="s">
        <v>1882</v>
      </c>
      <c r="K41" s="20"/>
      <c r="L41" s="62"/>
    </row>
    <row r="42" spans="1:12" s="9" customFormat="1" ht="18.75" customHeight="1" x14ac:dyDescent="0.25">
      <c r="A42" s="2">
        <v>38</v>
      </c>
      <c r="B42" s="88" t="s">
        <v>1832</v>
      </c>
      <c r="C42" s="89" t="s">
        <v>1833</v>
      </c>
      <c r="D42" s="90" t="s">
        <v>1834</v>
      </c>
      <c r="E42" s="91" t="s">
        <v>1835</v>
      </c>
      <c r="F42" s="88" t="s">
        <v>1836</v>
      </c>
      <c r="G42" s="85">
        <v>21500000</v>
      </c>
      <c r="H42" s="2" t="s">
        <v>394</v>
      </c>
      <c r="I42" s="52" t="s">
        <v>1882</v>
      </c>
      <c r="K42" s="20"/>
      <c r="L42" s="62"/>
    </row>
    <row r="43" spans="1:12" s="9" customFormat="1" ht="18.75" customHeight="1" x14ac:dyDescent="0.25">
      <c r="A43" s="2">
        <v>39</v>
      </c>
      <c r="B43" s="88" t="s">
        <v>1837</v>
      </c>
      <c r="C43" s="89" t="s">
        <v>1838</v>
      </c>
      <c r="D43" s="90" t="s">
        <v>1839</v>
      </c>
      <c r="E43" s="91" t="s">
        <v>1840</v>
      </c>
      <c r="F43" s="88" t="s">
        <v>1841</v>
      </c>
      <c r="G43" s="85">
        <v>21500000</v>
      </c>
      <c r="H43" s="2" t="s">
        <v>394</v>
      </c>
      <c r="I43" s="52" t="s">
        <v>1882</v>
      </c>
      <c r="K43" s="20"/>
      <c r="L43" s="62"/>
    </row>
    <row r="44" spans="1:12" s="9" customFormat="1" ht="18.75" customHeight="1" x14ac:dyDescent="0.25">
      <c r="A44" s="2">
        <v>40</v>
      </c>
      <c r="B44" s="88" t="s">
        <v>1842</v>
      </c>
      <c r="C44" s="89" t="s">
        <v>1843</v>
      </c>
      <c r="D44" s="90" t="s">
        <v>1844</v>
      </c>
      <c r="E44" s="91" t="s">
        <v>1845</v>
      </c>
      <c r="F44" s="88" t="s">
        <v>1846</v>
      </c>
      <c r="G44" s="85">
        <v>21000000</v>
      </c>
      <c r="H44" s="2" t="s">
        <v>394</v>
      </c>
      <c r="I44" s="52" t="s">
        <v>1882</v>
      </c>
      <c r="K44" s="20"/>
      <c r="L44" s="62"/>
    </row>
    <row r="45" spans="1:12" s="9" customFormat="1" ht="18.75" customHeight="1" x14ac:dyDescent="0.25">
      <c r="A45" s="2">
        <v>41</v>
      </c>
      <c r="B45" s="88" t="s">
        <v>1847</v>
      </c>
      <c r="C45" s="89" t="s">
        <v>1848</v>
      </c>
      <c r="D45" s="90" t="s">
        <v>1849</v>
      </c>
      <c r="E45" s="91" t="s">
        <v>1850</v>
      </c>
      <c r="F45" s="88" t="s">
        <v>1851</v>
      </c>
      <c r="G45" s="85">
        <v>20000000</v>
      </c>
      <c r="H45" s="2" t="s">
        <v>394</v>
      </c>
      <c r="I45" s="52" t="s">
        <v>1882</v>
      </c>
      <c r="K45" s="20"/>
      <c r="L45" s="62"/>
    </row>
    <row r="46" spans="1:12" s="9" customFormat="1" ht="18.75" customHeight="1" x14ac:dyDescent="0.25">
      <c r="A46" s="2">
        <v>42</v>
      </c>
      <c r="B46" s="88" t="s">
        <v>1852</v>
      </c>
      <c r="C46" s="89" t="s">
        <v>1853</v>
      </c>
      <c r="D46" s="90" t="s">
        <v>1854</v>
      </c>
      <c r="E46" s="91" t="s">
        <v>1855</v>
      </c>
      <c r="F46" s="88" t="s">
        <v>1856</v>
      </c>
      <c r="G46" s="85">
        <v>20000000</v>
      </c>
      <c r="H46" s="2" t="s">
        <v>394</v>
      </c>
      <c r="I46" s="52" t="s">
        <v>1882</v>
      </c>
      <c r="K46" s="20"/>
      <c r="L46" s="62"/>
    </row>
    <row r="47" spans="1:12" s="9" customFormat="1" ht="18.75" customHeight="1" x14ac:dyDescent="0.25">
      <c r="A47" s="2">
        <v>43</v>
      </c>
      <c r="B47" s="88" t="s">
        <v>1857</v>
      </c>
      <c r="C47" s="89" t="s">
        <v>1858</v>
      </c>
      <c r="D47" s="90" t="s">
        <v>1859</v>
      </c>
      <c r="E47" s="91" t="s">
        <v>1860</v>
      </c>
      <c r="F47" s="88" t="s">
        <v>1861</v>
      </c>
      <c r="G47" s="85">
        <v>20000000</v>
      </c>
      <c r="H47" s="2" t="s">
        <v>394</v>
      </c>
      <c r="I47" s="52" t="s">
        <v>1882</v>
      </c>
      <c r="K47" s="20"/>
      <c r="L47" s="62"/>
    </row>
    <row r="48" spans="1:12" s="9" customFormat="1" ht="18.75" customHeight="1" x14ac:dyDescent="0.25">
      <c r="A48" s="2">
        <v>44</v>
      </c>
      <c r="B48" s="88" t="s">
        <v>1862</v>
      </c>
      <c r="C48" s="89" t="s">
        <v>1863</v>
      </c>
      <c r="D48" s="90" t="s">
        <v>1864</v>
      </c>
      <c r="E48" s="91" t="s">
        <v>1865</v>
      </c>
      <c r="F48" s="88" t="s">
        <v>1866</v>
      </c>
      <c r="G48" s="85">
        <v>20000000</v>
      </c>
      <c r="H48" s="2" t="s">
        <v>394</v>
      </c>
      <c r="I48" s="52" t="s">
        <v>1882</v>
      </c>
      <c r="K48" s="20"/>
      <c r="L48" s="62"/>
    </row>
    <row r="49" spans="1:12" s="9" customFormat="1" ht="18.75" customHeight="1" x14ac:dyDescent="0.25">
      <c r="A49" s="2">
        <v>45</v>
      </c>
      <c r="B49" s="88" t="s">
        <v>1867</v>
      </c>
      <c r="C49" s="89" t="s">
        <v>1868</v>
      </c>
      <c r="D49" s="90" t="s">
        <v>1869</v>
      </c>
      <c r="E49" s="91" t="s">
        <v>1870</v>
      </c>
      <c r="F49" s="88" t="s">
        <v>1871</v>
      </c>
      <c r="G49" s="85">
        <v>20000000</v>
      </c>
      <c r="H49" s="2" t="s">
        <v>394</v>
      </c>
      <c r="I49" s="52" t="s">
        <v>1882</v>
      </c>
      <c r="K49" s="20"/>
      <c r="L49" s="62"/>
    </row>
    <row r="50" spans="1:12" s="9" customFormat="1" ht="18.75" customHeight="1" x14ac:dyDescent="0.25">
      <c r="A50" s="2">
        <v>46</v>
      </c>
      <c r="B50" s="88" t="s">
        <v>1872</v>
      </c>
      <c r="C50" s="89" t="s">
        <v>1873</v>
      </c>
      <c r="D50" s="90" t="s">
        <v>1874</v>
      </c>
      <c r="E50" s="91" t="s">
        <v>1875</v>
      </c>
      <c r="F50" s="88" t="s">
        <v>1876</v>
      </c>
      <c r="G50" s="85">
        <v>20000000</v>
      </c>
      <c r="H50" s="2" t="s">
        <v>394</v>
      </c>
      <c r="I50" s="52" t="s">
        <v>1882</v>
      </c>
      <c r="K50" s="20"/>
      <c r="L50" s="62"/>
    </row>
    <row r="51" spans="1:12" s="9" customFormat="1" ht="18.75" customHeight="1" x14ac:dyDescent="0.25">
      <c r="A51" s="2">
        <v>47</v>
      </c>
      <c r="B51" s="88" t="s">
        <v>1877</v>
      </c>
      <c r="C51" s="89" t="s">
        <v>1878</v>
      </c>
      <c r="D51" s="90" t="s">
        <v>1879</v>
      </c>
      <c r="E51" s="91" t="s">
        <v>1880</v>
      </c>
      <c r="F51" s="88" t="s">
        <v>1881</v>
      </c>
      <c r="G51" s="85">
        <v>20000000</v>
      </c>
      <c r="H51" s="2" t="s">
        <v>394</v>
      </c>
      <c r="I51" s="52" t="s">
        <v>1882</v>
      </c>
      <c r="J51" s="95">
        <f>SUM(G5:G51)</f>
        <v>1285000000</v>
      </c>
      <c r="K51" s="20">
        <v>47</v>
      </c>
      <c r="L51" s="62">
        <v>1285000000</v>
      </c>
    </row>
    <row r="52" spans="1:12" s="9" customFormat="1" ht="18.75" customHeight="1" x14ac:dyDescent="0.25">
      <c r="A52" s="2">
        <v>48</v>
      </c>
      <c r="B52" s="88" t="s">
        <v>2009</v>
      </c>
      <c r="C52" s="89" t="s">
        <v>2010</v>
      </c>
      <c r="D52" s="90" t="s">
        <v>2011</v>
      </c>
      <c r="E52" s="91" t="s">
        <v>2012</v>
      </c>
      <c r="F52" s="88" t="s">
        <v>2013</v>
      </c>
      <c r="G52" s="85">
        <v>21000000</v>
      </c>
      <c r="H52" s="2" t="s">
        <v>394</v>
      </c>
      <c r="I52" s="52" t="s">
        <v>2044</v>
      </c>
      <c r="K52" s="20"/>
      <c r="L52" s="62"/>
    </row>
    <row r="53" spans="1:12" s="9" customFormat="1" ht="18.75" customHeight="1" x14ac:dyDescent="0.25">
      <c r="A53" s="2">
        <v>49</v>
      </c>
      <c r="B53" s="88" t="s">
        <v>2014</v>
      </c>
      <c r="C53" s="89" t="s">
        <v>2015</v>
      </c>
      <c r="D53" s="90" t="s">
        <v>2016</v>
      </c>
      <c r="E53" s="91" t="s">
        <v>2017</v>
      </c>
      <c r="F53" s="88" t="s">
        <v>2018</v>
      </c>
      <c r="G53" s="85">
        <v>21000000</v>
      </c>
      <c r="H53" s="2" t="s">
        <v>394</v>
      </c>
      <c r="I53" s="52" t="s">
        <v>2044</v>
      </c>
      <c r="K53" s="20"/>
      <c r="L53" s="62"/>
    </row>
    <row r="54" spans="1:12" s="9" customFormat="1" ht="18.75" customHeight="1" x14ac:dyDescent="0.25">
      <c r="A54" s="2">
        <v>50</v>
      </c>
      <c r="B54" s="88" t="s">
        <v>2019</v>
      </c>
      <c r="C54" s="89" t="s">
        <v>2020</v>
      </c>
      <c r="D54" s="90" t="s">
        <v>2021</v>
      </c>
      <c r="E54" s="91" t="s">
        <v>2022</v>
      </c>
      <c r="F54" s="88" t="s">
        <v>2023</v>
      </c>
      <c r="G54" s="85">
        <v>21000000</v>
      </c>
      <c r="H54" s="2" t="s">
        <v>394</v>
      </c>
      <c r="I54" s="52" t="s">
        <v>2044</v>
      </c>
      <c r="K54" s="20"/>
      <c r="L54" s="62"/>
    </row>
    <row r="55" spans="1:12" s="9" customFormat="1" ht="18.75" customHeight="1" x14ac:dyDescent="0.25">
      <c r="A55" s="2">
        <v>51</v>
      </c>
      <c r="B55" s="88" t="s">
        <v>2024</v>
      </c>
      <c r="C55" s="89" t="s">
        <v>2025</v>
      </c>
      <c r="D55" s="90" t="s">
        <v>2026</v>
      </c>
      <c r="E55" s="91" t="s">
        <v>2027</v>
      </c>
      <c r="F55" s="88" t="s">
        <v>2028</v>
      </c>
      <c r="G55" s="85">
        <v>21000000</v>
      </c>
      <c r="H55" s="2" t="s">
        <v>394</v>
      </c>
      <c r="I55" s="52" t="s">
        <v>2044</v>
      </c>
      <c r="K55" s="20"/>
      <c r="L55" s="62"/>
    </row>
    <row r="56" spans="1:12" s="9" customFormat="1" ht="18.75" customHeight="1" x14ac:dyDescent="0.25">
      <c r="A56" s="2">
        <v>52</v>
      </c>
      <c r="B56" s="88" t="s">
        <v>2029</v>
      </c>
      <c r="C56" s="89" t="s">
        <v>2030</v>
      </c>
      <c r="D56" s="90" t="s">
        <v>2031</v>
      </c>
      <c r="E56" s="91" t="s">
        <v>2032</v>
      </c>
      <c r="F56" s="88" t="s">
        <v>2033</v>
      </c>
      <c r="G56" s="85">
        <v>21000000</v>
      </c>
      <c r="H56" s="2" t="s">
        <v>394</v>
      </c>
      <c r="I56" s="52" t="s">
        <v>2044</v>
      </c>
      <c r="K56" s="20"/>
      <c r="L56" s="62"/>
    </row>
    <row r="57" spans="1:12" s="9" customFormat="1" ht="18.75" customHeight="1" x14ac:dyDescent="0.25">
      <c r="A57" s="2">
        <v>53</v>
      </c>
      <c r="B57" s="88" t="s">
        <v>2034</v>
      </c>
      <c r="C57" s="89" t="s">
        <v>2035</v>
      </c>
      <c r="D57" s="90" t="s">
        <v>2036</v>
      </c>
      <c r="E57" s="91" t="s">
        <v>2037</v>
      </c>
      <c r="F57" s="88" t="s">
        <v>2038</v>
      </c>
      <c r="G57" s="85">
        <v>21000000</v>
      </c>
      <c r="H57" s="2" t="s">
        <v>394</v>
      </c>
      <c r="I57" s="52" t="s">
        <v>2044</v>
      </c>
      <c r="K57" s="20"/>
      <c r="L57" s="62"/>
    </row>
    <row r="58" spans="1:12" s="9" customFormat="1" ht="18.75" customHeight="1" x14ac:dyDescent="0.25">
      <c r="A58" s="2">
        <v>54</v>
      </c>
      <c r="B58" s="88" t="s">
        <v>2039</v>
      </c>
      <c r="C58" s="89" t="s">
        <v>2040</v>
      </c>
      <c r="D58" s="90" t="s">
        <v>2041</v>
      </c>
      <c r="E58" s="91" t="s">
        <v>2042</v>
      </c>
      <c r="F58" s="88" t="s">
        <v>2043</v>
      </c>
      <c r="G58" s="85">
        <v>21000000</v>
      </c>
      <c r="H58" s="2" t="s">
        <v>394</v>
      </c>
      <c r="I58" s="52" t="s">
        <v>2044</v>
      </c>
      <c r="J58" s="95">
        <f>SUM(G52:G58)</f>
        <v>147000000</v>
      </c>
      <c r="K58" s="20">
        <v>7</v>
      </c>
      <c r="L58" s="62">
        <v>147000000</v>
      </c>
    </row>
    <row r="59" spans="1:12" s="9" customFormat="1" ht="18.75" customHeight="1" x14ac:dyDescent="0.25">
      <c r="A59" s="2">
        <v>55</v>
      </c>
      <c r="B59" s="88" t="s">
        <v>1883</v>
      </c>
      <c r="C59" s="89" t="s">
        <v>1884</v>
      </c>
      <c r="D59" s="90" t="s">
        <v>1885</v>
      </c>
      <c r="E59" s="91" t="s">
        <v>1886</v>
      </c>
      <c r="F59" s="88" t="s">
        <v>1887</v>
      </c>
      <c r="G59" s="85">
        <v>130000000</v>
      </c>
      <c r="H59" s="2" t="s">
        <v>394</v>
      </c>
      <c r="I59" s="52" t="s">
        <v>352</v>
      </c>
      <c r="K59" s="20">
        <f>K58+K51</f>
        <v>54</v>
      </c>
      <c r="L59" s="100">
        <f>L58+L51</f>
        <v>1432000000</v>
      </c>
    </row>
    <row r="60" spans="1:12" s="9" customFormat="1" ht="18.75" customHeight="1" x14ac:dyDescent="0.25">
      <c r="A60" s="2">
        <v>56</v>
      </c>
      <c r="B60" s="88" t="s">
        <v>1888</v>
      </c>
      <c r="C60" s="89" t="s">
        <v>1889</v>
      </c>
      <c r="D60" s="90" t="s">
        <v>1890</v>
      </c>
      <c r="E60" s="91" t="s">
        <v>1891</v>
      </c>
      <c r="F60" s="88" t="s">
        <v>1892</v>
      </c>
      <c r="G60" s="85">
        <v>55500000</v>
      </c>
      <c r="H60" s="2" t="s">
        <v>394</v>
      </c>
      <c r="I60" s="52" t="s">
        <v>352</v>
      </c>
      <c r="K60" s="20">
        <v>54</v>
      </c>
      <c r="L60" s="62">
        <v>1432000000</v>
      </c>
    </row>
    <row r="61" spans="1:12" s="9" customFormat="1" ht="18.75" customHeight="1" x14ac:dyDescent="0.25">
      <c r="A61" s="2">
        <v>57</v>
      </c>
      <c r="B61" s="88" t="s">
        <v>1893</v>
      </c>
      <c r="C61" s="89" t="s">
        <v>1894</v>
      </c>
      <c r="D61" s="90" t="s">
        <v>1895</v>
      </c>
      <c r="E61" s="91" t="s">
        <v>1896</v>
      </c>
      <c r="F61" s="88" t="s">
        <v>1897</v>
      </c>
      <c r="G61" s="85">
        <v>55150000</v>
      </c>
      <c r="H61" s="2" t="s">
        <v>394</v>
      </c>
      <c r="I61" s="52" t="s">
        <v>352</v>
      </c>
      <c r="K61" s="20"/>
      <c r="L61" s="62"/>
    </row>
    <row r="62" spans="1:12" s="9" customFormat="1" ht="18.75" customHeight="1" x14ac:dyDescent="0.25">
      <c r="A62" s="2">
        <v>58</v>
      </c>
      <c r="B62" s="88" t="s">
        <v>1898</v>
      </c>
      <c r="C62" s="89" t="s">
        <v>1899</v>
      </c>
      <c r="D62" s="90" t="s">
        <v>1900</v>
      </c>
      <c r="E62" s="91" t="s">
        <v>1901</v>
      </c>
      <c r="F62" s="88" t="s">
        <v>1902</v>
      </c>
      <c r="G62" s="85">
        <v>55100000</v>
      </c>
      <c r="H62" s="2" t="s">
        <v>394</v>
      </c>
      <c r="I62" s="52" t="s">
        <v>352</v>
      </c>
      <c r="K62" s="20"/>
      <c r="L62" s="62"/>
    </row>
    <row r="63" spans="1:12" s="9" customFormat="1" ht="18.75" customHeight="1" x14ac:dyDescent="0.25">
      <c r="A63" s="2">
        <v>59</v>
      </c>
      <c r="B63" s="88" t="s">
        <v>1903</v>
      </c>
      <c r="C63" s="89" t="s">
        <v>168</v>
      </c>
      <c r="D63" s="90" t="s">
        <v>217</v>
      </c>
      <c r="E63" s="91" t="s">
        <v>1904</v>
      </c>
      <c r="F63" s="88" t="s">
        <v>1905</v>
      </c>
      <c r="G63" s="85">
        <v>55065000</v>
      </c>
      <c r="H63" s="2" t="s">
        <v>394</v>
      </c>
      <c r="I63" s="52" t="s">
        <v>352</v>
      </c>
      <c r="K63" s="20"/>
      <c r="L63" s="62"/>
    </row>
    <row r="64" spans="1:12" s="9" customFormat="1" ht="18.75" customHeight="1" x14ac:dyDescent="0.25">
      <c r="A64" s="2">
        <v>60</v>
      </c>
      <c r="B64" s="88" t="s">
        <v>1906</v>
      </c>
      <c r="C64" s="89" t="s">
        <v>1907</v>
      </c>
      <c r="D64" s="90" t="s">
        <v>1908</v>
      </c>
      <c r="E64" s="91" t="s">
        <v>1909</v>
      </c>
      <c r="F64" s="88" t="s">
        <v>1910</v>
      </c>
      <c r="G64" s="85">
        <v>54900000</v>
      </c>
      <c r="H64" s="2" t="s">
        <v>394</v>
      </c>
      <c r="I64" s="52" t="s">
        <v>352</v>
      </c>
      <c r="K64" s="20"/>
      <c r="L64" s="62"/>
    </row>
    <row r="65" spans="1:12" s="9" customFormat="1" ht="18.75" customHeight="1" x14ac:dyDescent="0.25">
      <c r="A65" s="2">
        <v>61</v>
      </c>
      <c r="B65" s="88" t="s">
        <v>1911</v>
      </c>
      <c r="C65" s="89" t="s">
        <v>1912</v>
      </c>
      <c r="D65" s="90" t="s">
        <v>1913</v>
      </c>
      <c r="E65" s="91" t="s">
        <v>1914</v>
      </c>
      <c r="F65" s="88" t="s">
        <v>1915</v>
      </c>
      <c r="G65" s="85">
        <v>52750000</v>
      </c>
      <c r="H65" s="2" t="s">
        <v>394</v>
      </c>
      <c r="I65" s="52" t="s">
        <v>352</v>
      </c>
      <c r="K65" s="20"/>
      <c r="L65" s="62"/>
    </row>
    <row r="66" spans="1:12" s="9" customFormat="1" ht="18.75" customHeight="1" x14ac:dyDescent="0.25">
      <c r="A66" s="2">
        <v>62</v>
      </c>
      <c r="B66" s="88" t="s">
        <v>1916</v>
      </c>
      <c r="C66" s="89" t="s">
        <v>1917</v>
      </c>
      <c r="D66" s="90" t="s">
        <v>1918</v>
      </c>
      <c r="E66" s="91" t="s">
        <v>1919</v>
      </c>
      <c r="F66" s="88" t="s">
        <v>1920</v>
      </c>
      <c r="G66" s="85">
        <v>50090000</v>
      </c>
      <c r="H66" s="2" t="s">
        <v>394</v>
      </c>
      <c r="I66" s="52" t="s">
        <v>352</v>
      </c>
      <c r="K66" s="20"/>
      <c r="L66" s="62"/>
    </row>
    <row r="67" spans="1:12" s="9" customFormat="1" ht="18.75" customHeight="1" x14ac:dyDescent="0.25">
      <c r="A67" s="2">
        <v>63</v>
      </c>
      <c r="B67" s="88" t="s">
        <v>1896</v>
      </c>
      <c r="C67" s="89" t="s">
        <v>1654</v>
      </c>
      <c r="D67" s="90" t="s">
        <v>1655</v>
      </c>
      <c r="E67" s="91" t="s">
        <v>1921</v>
      </c>
      <c r="F67" s="88" t="s">
        <v>1922</v>
      </c>
      <c r="G67" s="85">
        <v>50000000</v>
      </c>
      <c r="H67" s="2" t="s">
        <v>394</v>
      </c>
      <c r="I67" s="52" t="s">
        <v>352</v>
      </c>
      <c r="K67" s="20"/>
      <c r="L67" s="62"/>
    </row>
    <row r="68" spans="1:12" s="9" customFormat="1" ht="18.75" customHeight="1" x14ac:dyDescent="0.25">
      <c r="A68" s="2">
        <v>64</v>
      </c>
      <c r="B68" s="88" t="s">
        <v>1923</v>
      </c>
      <c r="C68" s="89" t="s">
        <v>1924</v>
      </c>
      <c r="D68" s="90" t="s">
        <v>1925</v>
      </c>
      <c r="E68" s="91" t="s">
        <v>1926</v>
      </c>
      <c r="F68" s="88" t="s">
        <v>1927</v>
      </c>
      <c r="G68" s="85">
        <v>35110000</v>
      </c>
      <c r="H68" s="2" t="s">
        <v>394</v>
      </c>
      <c r="I68" s="52" t="s">
        <v>352</v>
      </c>
      <c r="K68" s="20"/>
      <c r="L68" s="62"/>
    </row>
    <row r="69" spans="1:12" s="9" customFormat="1" ht="18.75" customHeight="1" x14ac:dyDescent="0.25">
      <c r="A69" s="2">
        <v>65</v>
      </c>
      <c r="B69" s="88" t="s">
        <v>1928</v>
      </c>
      <c r="C69" s="89" t="s">
        <v>1929</v>
      </c>
      <c r="D69" s="90" t="s">
        <v>1930</v>
      </c>
      <c r="E69" s="91" t="s">
        <v>1931</v>
      </c>
      <c r="F69" s="88" t="s">
        <v>1932</v>
      </c>
      <c r="G69" s="85">
        <v>35055000</v>
      </c>
      <c r="H69" s="2" t="s">
        <v>394</v>
      </c>
      <c r="I69" s="52" t="s">
        <v>352</v>
      </c>
      <c r="K69" s="20"/>
      <c r="L69" s="62"/>
    </row>
    <row r="70" spans="1:12" s="9" customFormat="1" ht="18.75" customHeight="1" x14ac:dyDescent="0.25">
      <c r="A70" s="2">
        <v>66</v>
      </c>
      <c r="B70" s="88" t="s">
        <v>1933</v>
      </c>
      <c r="C70" s="89" t="s">
        <v>1934</v>
      </c>
      <c r="D70" s="90" t="s">
        <v>1935</v>
      </c>
      <c r="E70" s="91" t="s">
        <v>1936</v>
      </c>
      <c r="F70" s="88" t="s">
        <v>1937</v>
      </c>
      <c r="G70" s="85">
        <v>35000000</v>
      </c>
      <c r="H70" s="2" t="s">
        <v>394</v>
      </c>
      <c r="I70" s="52" t="s">
        <v>352</v>
      </c>
      <c r="K70" s="20"/>
      <c r="L70" s="62"/>
    </row>
    <row r="71" spans="1:12" s="9" customFormat="1" ht="18.75" customHeight="1" x14ac:dyDescent="0.25">
      <c r="A71" s="2">
        <v>67</v>
      </c>
      <c r="B71" s="88" t="s">
        <v>1938</v>
      </c>
      <c r="C71" s="89" t="s">
        <v>1939</v>
      </c>
      <c r="D71" s="90" t="s">
        <v>1940</v>
      </c>
      <c r="E71" s="91" t="s">
        <v>1941</v>
      </c>
      <c r="F71" s="88" t="s">
        <v>1942</v>
      </c>
      <c r="G71" s="85">
        <v>35000000</v>
      </c>
      <c r="H71" s="2" t="s">
        <v>394</v>
      </c>
      <c r="I71" s="52" t="s">
        <v>352</v>
      </c>
      <c r="K71" s="20"/>
      <c r="L71" s="62"/>
    </row>
    <row r="72" spans="1:12" s="9" customFormat="1" ht="18.75" customHeight="1" x14ac:dyDescent="0.25">
      <c r="A72" s="2">
        <v>68</v>
      </c>
      <c r="B72" s="88" t="s">
        <v>1943</v>
      </c>
      <c r="C72" s="89" t="s">
        <v>1944</v>
      </c>
      <c r="D72" s="90" t="s">
        <v>1945</v>
      </c>
      <c r="E72" s="91" t="s">
        <v>1946</v>
      </c>
      <c r="F72" s="88" t="s">
        <v>1947</v>
      </c>
      <c r="G72" s="85">
        <v>35000000</v>
      </c>
      <c r="H72" s="2" t="s">
        <v>394</v>
      </c>
      <c r="I72" s="52" t="s">
        <v>352</v>
      </c>
      <c r="K72" s="20"/>
      <c r="L72" s="62"/>
    </row>
    <row r="73" spans="1:12" s="9" customFormat="1" ht="18.75" customHeight="1" x14ac:dyDescent="0.25">
      <c r="A73" s="2">
        <v>69</v>
      </c>
      <c r="B73" s="88" t="s">
        <v>1948</v>
      </c>
      <c r="C73" s="89" t="s">
        <v>1949</v>
      </c>
      <c r="D73" s="90" t="s">
        <v>1950</v>
      </c>
      <c r="E73" s="91" t="s">
        <v>1951</v>
      </c>
      <c r="F73" s="88" t="s">
        <v>1952</v>
      </c>
      <c r="G73" s="85">
        <v>35000000</v>
      </c>
      <c r="H73" s="2" t="s">
        <v>394</v>
      </c>
      <c r="I73" s="52" t="s">
        <v>352</v>
      </c>
      <c r="K73" s="20"/>
      <c r="L73" s="62"/>
    </row>
    <row r="74" spans="1:12" s="9" customFormat="1" ht="18.75" customHeight="1" x14ac:dyDescent="0.25">
      <c r="A74" s="2">
        <v>70</v>
      </c>
      <c r="B74" s="88" t="s">
        <v>1953</v>
      </c>
      <c r="C74" s="89" t="s">
        <v>1954</v>
      </c>
      <c r="D74" s="90" t="s">
        <v>1955</v>
      </c>
      <c r="E74" s="91" t="s">
        <v>1956</v>
      </c>
      <c r="F74" s="88" t="s">
        <v>1957</v>
      </c>
      <c r="G74" s="85">
        <v>31100000</v>
      </c>
      <c r="H74" s="2" t="s">
        <v>394</v>
      </c>
      <c r="I74" s="52" t="s">
        <v>352</v>
      </c>
      <c r="K74" s="20"/>
      <c r="L74" s="62"/>
    </row>
    <row r="75" spans="1:12" s="9" customFormat="1" ht="18.75" customHeight="1" x14ac:dyDescent="0.25">
      <c r="A75" s="2">
        <v>71</v>
      </c>
      <c r="B75" s="88" t="s">
        <v>1958</v>
      </c>
      <c r="C75" s="89" t="s">
        <v>1959</v>
      </c>
      <c r="D75" s="90" t="s">
        <v>1960</v>
      </c>
      <c r="E75" s="91" t="s">
        <v>1961</v>
      </c>
      <c r="F75" s="88" t="s">
        <v>1962</v>
      </c>
      <c r="G75" s="85">
        <v>30000000</v>
      </c>
      <c r="H75" s="2" t="s">
        <v>394</v>
      </c>
      <c r="I75" s="52" t="s">
        <v>352</v>
      </c>
      <c r="K75" s="20"/>
      <c r="L75" s="62"/>
    </row>
    <row r="76" spans="1:12" s="9" customFormat="1" ht="18.75" customHeight="1" x14ac:dyDescent="0.25">
      <c r="A76" s="2">
        <v>72</v>
      </c>
      <c r="B76" s="88" t="s">
        <v>1963</v>
      </c>
      <c r="C76" s="89" t="s">
        <v>1964</v>
      </c>
      <c r="D76" s="90" t="s">
        <v>1965</v>
      </c>
      <c r="E76" s="91" t="s">
        <v>1886</v>
      </c>
      <c r="F76" s="88" t="s">
        <v>1966</v>
      </c>
      <c r="G76" s="85">
        <v>30000000</v>
      </c>
      <c r="H76" s="2" t="s">
        <v>394</v>
      </c>
      <c r="I76" s="52" t="s">
        <v>352</v>
      </c>
      <c r="J76" s="95">
        <f>SUM(G59:G76)</f>
        <v>859820000</v>
      </c>
      <c r="K76" s="20">
        <v>18</v>
      </c>
      <c r="L76" s="62">
        <v>859820000</v>
      </c>
    </row>
    <row r="77" spans="1:12" s="9" customFormat="1" ht="18.75" customHeight="1" x14ac:dyDescent="0.25">
      <c r="A77" s="2">
        <v>73</v>
      </c>
      <c r="B77" s="88" t="s">
        <v>1967</v>
      </c>
      <c r="C77" s="89" t="s">
        <v>1968</v>
      </c>
      <c r="D77" s="90" t="s">
        <v>1969</v>
      </c>
      <c r="E77" s="91" t="s">
        <v>1970</v>
      </c>
      <c r="F77" s="88" t="s">
        <v>1971</v>
      </c>
      <c r="G77" s="85">
        <v>25000000</v>
      </c>
      <c r="H77" s="2" t="s">
        <v>394</v>
      </c>
      <c r="I77" s="52" t="s">
        <v>353</v>
      </c>
      <c r="K77" s="20"/>
      <c r="L77" s="62"/>
    </row>
    <row r="78" spans="1:12" s="9" customFormat="1" ht="18.75" customHeight="1" x14ac:dyDescent="0.25">
      <c r="A78" s="2">
        <v>74</v>
      </c>
      <c r="B78" s="88" t="s">
        <v>1972</v>
      </c>
      <c r="C78" s="89" t="s">
        <v>415</v>
      </c>
      <c r="D78" s="90" t="s">
        <v>416</v>
      </c>
      <c r="E78" s="91" t="s">
        <v>1973</v>
      </c>
      <c r="F78" s="88" t="s">
        <v>1974</v>
      </c>
      <c r="G78" s="85">
        <v>25000000</v>
      </c>
      <c r="H78" s="2" t="s">
        <v>394</v>
      </c>
      <c r="I78" s="52" t="s">
        <v>353</v>
      </c>
      <c r="K78" s="20"/>
      <c r="L78" s="62"/>
    </row>
    <row r="79" spans="1:12" s="9" customFormat="1" ht="18.75" customHeight="1" x14ac:dyDescent="0.25">
      <c r="A79" s="2">
        <v>75</v>
      </c>
      <c r="B79" s="88" t="s">
        <v>1975</v>
      </c>
      <c r="C79" s="89" t="s">
        <v>1976</v>
      </c>
      <c r="D79" s="90" t="s">
        <v>1977</v>
      </c>
      <c r="E79" s="91" t="s">
        <v>1978</v>
      </c>
      <c r="F79" s="88" t="s">
        <v>1979</v>
      </c>
      <c r="G79" s="85">
        <v>20000000</v>
      </c>
      <c r="H79" s="2" t="s">
        <v>394</v>
      </c>
      <c r="I79" s="52" t="s">
        <v>353</v>
      </c>
      <c r="K79" s="20"/>
      <c r="L79" s="62"/>
    </row>
    <row r="80" spans="1:12" s="9" customFormat="1" ht="18.75" customHeight="1" x14ac:dyDescent="0.25">
      <c r="A80" s="2">
        <v>76</v>
      </c>
      <c r="B80" s="88" t="s">
        <v>1980</v>
      </c>
      <c r="C80" s="89" t="s">
        <v>1981</v>
      </c>
      <c r="D80" s="90" t="s">
        <v>1982</v>
      </c>
      <c r="E80" s="91" t="s">
        <v>1983</v>
      </c>
      <c r="F80" s="88" t="s">
        <v>1984</v>
      </c>
      <c r="G80" s="85">
        <v>25000000</v>
      </c>
      <c r="H80" s="2" t="s">
        <v>394</v>
      </c>
      <c r="I80" s="52" t="s">
        <v>353</v>
      </c>
      <c r="J80" s="95">
        <f>SUM(G77:G80)</f>
        <v>95000000</v>
      </c>
      <c r="K80" s="20">
        <v>4</v>
      </c>
      <c r="L80" s="62">
        <v>95000000</v>
      </c>
    </row>
    <row r="81" spans="1:12" s="9" customFormat="1" ht="18.75" customHeight="1" x14ac:dyDescent="0.25">
      <c r="A81" s="2">
        <v>77</v>
      </c>
      <c r="B81" s="88" t="s">
        <v>1989</v>
      </c>
      <c r="C81" s="89" t="s">
        <v>1990</v>
      </c>
      <c r="D81" s="90" t="s">
        <v>1991</v>
      </c>
      <c r="E81" s="91" t="s">
        <v>1992</v>
      </c>
      <c r="F81" s="88" t="s">
        <v>1993</v>
      </c>
      <c r="G81" s="85">
        <v>37500000</v>
      </c>
      <c r="H81" s="2" t="s">
        <v>394</v>
      </c>
      <c r="I81" s="52" t="s">
        <v>351</v>
      </c>
      <c r="K81" s="20"/>
      <c r="L81" s="62"/>
    </row>
    <row r="82" spans="1:12" s="9" customFormat="1" ht="18.75" customHeight="1" x14ac:dyDescent="0.25">
      <c r="A82" s="2">
        <v>78</v>
      </c>
      <c r="B82" s="88" t="s">
        <v>1994</v>
      </c>
      <c r="C82" s="89" t="s">
        <v>1995</v>
      </c>
      <c r="D82" s="90" t="s">
        <v>1996</v>
      </c>
      <c r="E82" s="91" t="s">
        <v>1997</v>
      </c>
      <c r="F82" s="88" t="s">
        <v>1998</v>
      </c>
      <c r="G82" s="85">
        <v>37500000</v>
      </c>
      <c r="H82" s="2" t="s">
        <v>394</v>
      </c>
      <c r="I82" s="52" t="s">
        <v>351</v>
      </c>
      <c r="K82" s="20"/>
      <c r="L82" s="62"/>
    </row>
    <row r="83" spans="1:12" s="9" customFormat="1" ht="18.75" customHeight="1" x14ac:dyDescent="0.25">
      <c r="A83" s="2">
        <v>79</v>
      </c>
      <c r="B83" s="88" t="s">
        <v>1999</v>
      </c>
      <c r="C83" s="89" t="s">
        <v>2000</v>
      </c>
      <c r="D83" s="90" t="s">
        <v>2001</v>
      </c>
      <c r="E83" s="91" t="s">
        <v>2002</v>
      </c>
      <c r="F83" s="88" t="s">
        <v>2003</v>
      </c>
      <c r="G83" s="85">
        <v>37500000</v>
      </c>
      <c r="H83" s="2" t="s">
        <v>394</v>
      </c>
      <c r="I83" s="52" t="s">
        <v>351</v>
      </c>
      <c r="K83" s="20"/>
      <c r="L83" s="62"/>
    </row>
    <row r="84" spans="1:12" s="9" customFormat="1" ht="18.75" customHeight="1" x14ac:dyDescent="0.25">
      <c r="A84" s="2">
        <v>80</v>
      </c>
      <c r="B84" s="88" t="s">
        <v>2004</v>
      </c>
      <c r="C84" s="89" t="s">
        <v>2005</v>
      </c>
      <c r="D84" s="90" t="s">
        <v>2006</v>
      </c>
      <c r="E84" s="91" t="s">
        <v>2007</v>
      </c>
      <c r="F84" s="88" t="s">
        <v>2008</v>
      </c>
      <c r="G84" s="85">
        <v>62500000</v>
      </c>
      <c r="H84" s="2" t="s">
        <v>394</v>
      </c>
      <c r="I84" s="52" t="s">
        <v>351</v>
      </c>
      <c r="J84" s="95">
        <f>SUM(G81:G84)</f>
        <v>175000000</v>
      </c>
      <c r="K84" s="20">
        <v>4</v>
      </c>
      <c r="L84" s="62">
        <v>175000000</v>
      </c>
    </row>
    <row r="85" spans="1:12" s="9" customFormat="1" ht="18.75" customHeight="1" x14ac:dyDescent="0.25">
      <c r="A85" s="2">
        <v>81</v>
      </c>
      <c r="B85" s="83" t="s">
        <v>310</v>
      </c>
      <c r="C85" s="79" t="s">
        <v>168</v>
      </c>
      <c r="D85" s="81" t="s">
        <v>217</v>
      </c>
      <c r="E85" s="84" t="s">
        <v>311</v>
      </c>
      <c r="F85" s="83" t="s">
        <v>312</v>
      </c>
      <c r="G85" s="85">
        <v>90398000</v>
      </c>
      <c r="H85" s="2" t="s">
        <v>355</v>
      </c>
      <c r="I85" s="52" t="s">
        <v>309</v>
      </c>
      <c r="J85" s="95">
        <f>SUM(G85)</f>
        <v>90398000</v>
      </c>
      <c r="K85" s="20">
        <v>1</v>
      </c>
      <c r="L85" s="62">
        <v>90398000</v>
      </c>
    </row>
    <row r="86" spans="1:12" s="9" customFormat="1" ht="18.75" customHeight="1" x14ac:dyDescent="0.25">
      <c r="A86" s="2">
        <v>82</v>
      </c>
      <c r="B86" s="83" t="s">
        <v>414</v>
      </c>
      <c r="C86" s="79" t="s">
        <v>415</v>
      </c>
      <c r="D86" s="81" t="s">
        <v>416</v>
      </c>
      <c r="E86" s="84" t="s">
        <v>289</v>
      </c>
      <c r="F86" s="83" t="s">
        <v>417</v>
      </c>
      <c r="G86" s="85">
        <v>37850000</v>
      </c>
      <c r="H86" s="2" t="s">
        <v>355</v>
      </c>
      <c r="I86" s="52" t="s">
        <v>406</v>
      </c>
      <c r="J86" s="95">
        <f>SUM(G86)</f>
        <v>37850000</v>
      </c>
      <c r="K86" s="20">
        <v>1</v>
      </c>
      <c r="L86" s="62">
        <v>37850000</v>
      </c>
    </row>
    <row r="87" spans="1:12" x14ac:dyDescent="0.25">
      <c r="A87" s="2"/>
      <c r="B87" s="104"/>
      <c r="C87" s="110"/>
      <c r="D87" s="113"/>
      <c r="E87" s="110"/>
      <c r="F87" s="3"/>
      <c r="G87" s="109">
        <f>SUM(G5:G86)</f>
        <v>2690068000</v>
      </c>
      <c r="H87" s="5"/>
      <c r="I87" s="114"/>
    </row>
  </sheetData>
  <sortState ref="A4:N52">
    <sortCondition descending="1" ref="G4:G52"/>
  </sortState>
  <mergeCells count="2">
    <mergeCell ref="A1:I1"/>
    <mergeCell ref="A2:I2"/>
  </mergeCells>
  <pageMargins left="0.62992125984251968" right="0.23622047244094491" top="0.74803149606299213" bottom="0.35433070866141736" header="0.31496062992125984" footer="0.31496062992125984"/>
  <pageSetup paperSize="9" scale="75" fitToHeight="2" orientation="portrait" horizontalDpi="4294967292" verticalDpi="0" copies="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7"/>
  <sheetViews>
    <sheetView topLeftCell="A44" zoomScale="80" zoomScaleNormal="80" workbookViewId="0">
      <selection activeCell="J67" sqref="J67"/>
    </sheetView>
  </sheetViews>
  <sheetFormatPr defaultRowHeight="15" x14ac:dyDescent="0.25"/>
  <cols>
    <col min="1" max="1" width="4.85546875" style="30" customWidth="1"/>
    <col min="2" max="2" width="20.140625" style="31" customWidth="1"/>
    <col min="3" max="3" width="13.85546875" style="12" customWidth="1"/>
    <col min="4" max="4" width="9.85546875" style="40" customWidth="1"/>
    <col min="5" max="5" width="17.28515625" customWidth="1"/>
    <col min="6" max="6" width="50.28515625" style="8" customWidth="1"/>
    <col min="7" max="7" width="14.5703125" style="112" customWidth="1"/>
    <col min="8" max="8" width="22.42578125" customWidth="1"/>
    <col min="9" max="9" width="33.140625" customWidth="1"/>
    <col min="10" max="10" width="12.7109375" bestFit="1" customWidth="1"/>
    <col min="11" max="11" width="5.140625" style="30" customWidth="1"/>
    <col min="12" max="12" width="13.42578125" style="99" bestFit="1" customWidth="1"/>
  </cols>
  <sheetData>
    <row r="1" spans="1:12" ht="22.5" customHeight="1" x14ac:dyDescent="0.25">
      <c r="A1" s="140" t="s">
        <v>418</v>
      </c>
      <c r="B1" s="140"/>
      <c r="C1" s="140"/>
      <c r="D1" s="140"/>
      <c r="E1" s="140"/>
      <c r="F1" s="140"/>
      <c r="G1" s="140"/>
      <c r="H1" s="140"/>
      <c r="I1" s="140"/>
    </row>
    <row r="2" spans="1:12" ht="22.5" customHeight="1" x14ac:dyDescent="0.25">
      <c r="A2" s="140" t="s">
        <v>363</v>
      </c>
      <c r="B2" s="140"/>
      <c r="C2" s="140"/>
      <c r="D2" s="140"/>
      <c r="E2" s="140"/>
      <c r="F2" s="140"/>
      <c r="G2" s="140"/>
      <c r="H2" s="140"/>
      <c r="I2" s="140"/>
    </row>
    <row r="3" spans="1:12" x14ac:dyDescent="0.25">
      <c r="A3" s="9"/>
      <c r="B3" s="18"/>
      <c r="C3" s="23"/>
      <c r="D3" s="37"/>
      <c r="E3" s="18"/>
      <c r="F3" s="18"/>
      <c r="G3" s="55"/>
      <c r="H3" s="28"/>
      <c r="I3" s="28"/>
    </row>
    <row r="4" spans="1:12" s="8" customFormat="1" ht="33" customHeight="1" x14ac:dyDescent="0.25">
      <c r="A4" s="19" t="s">
        <v>4</v>
      </c>
      <c r="B4" s="19" t="s">
        <v>0</v>
      </c>
      <c r="C4" s="22" t="s">
        <v>1</v>
      </c>
      <c r="D4" s="22" t="s">
        <v>10</v>
      </c>
      <c r="E4" s="19" t="s">
        <v>2</v>
      </c>
      <c r="F4" s="19" t="s">
        <v>3</v>
      </c>
      <c r="G4" s="54" t="s">
        <v>350</v>
      </c>
      <c r="H4" s="19" t="s">
        <v>348</v>
      </c>
      <c r="I4" s="19" t="s">
        <v>356</v>
      </c>
      <c r="K4" s="48"/>
      <c r="L4" s="14"/>
    </row>
    <row r="5" spans="1:12" s="9" customFormat="1" ht="18.75" customHeight="1" x14ac:dyDescent="0.25">
      <c r="A5" s="2">
        <v>1</v>
      </c>
      <c r="B5" s="88" t="s">
        <v>2045</v>
      </c>
      <c r="C5" s="89" t="s">
        <v>2046</v>
      </c>
      <c r="D5" s="90" t="s">
        <v>2047</v>
      </c>
      <c r="E5" s="91" t="s">
        <v>2048</v>
      </c>
      <c r="F5" s="88" t="s">
        <v>2049</v>
      </c>
      <c r="G5" s="85">
        <v>45500000</v>
      </c>
      <c r="H5" s="2" t="s">
        <v>394</v>
      </c>
      <c r="I5" s="52" t="s">
        <v>2185</v>
      </c>
      <c r="K5" s="20"/>
      <c r="L5" s="62"/>
    </row>
    <row r="6" spans="1:12" s="9" customFormat="1" ht="18.75" customHeight="1" x14ac:dyDescent="0.25">
      <c r="A6" s="2">
        <v>2</v>
      </c>
      <c r="B6" s="88" t="s">
        <v>2050</v>
      </c>
      <c r="C6" s="89" t="s">
        <v>2051</v>
      </c>
      <c r="D6" s="90" t="s">
        <v>2052</v>
      </c>
      <c r="E6" s="91" t="s">
        <v>2053</v>
      </c>
      <c r="F6" s="88" t="s">
        <v>2054</v>
      </c>
      <c r="G6" s="85">
        <v>45000000</v>
      </c>
      <c r="H6" s="2" t="s">
        <v>394</v>
      </c>
      <c r="I6" s="52" t="s">
        <v>2185</v>
      </c>
      <c r="K6" s="20"/>
      <c r="L6" s="62"/>
    </row>
    <row r="7" spans="1:12" s="9" customFormat="1" ht="18.75" customHeight="1" x14ac:dyDescent="0.25">
      <c r="A7" s="2">
        <v>3</v>
      </c>
      <c r="B7" s="88" t="s">
        <v>2055</v>
      </c>
      <c r="C7" s="89" t="s">
        <v>2056</v>
      </c>
      <c r="D7" s="90" t="s">
        <v>2057</v>
      </c>
      <c r="E7" s="91" t="s">
        <v>2058</v>
      </c>
      <c r="F7" s="88" t="s">
        <v>2059</v>
      </c>
      <c r="G7" s="85">
        <v>45000000</v>
      </c>
      <c r="H7" s="2" t="s">
        <v>394</v>
      </c>
      <c r="I7" s="52" t="s">
        <v>2185</v>
      </c>
      <c r="K7" s="20"/>
      <c r="L7" s="62"/>
    </row>
    <row r="8" spans="1:12" s="9" customFormat="1" ht="18.75" customHeight="1" x14ac:dyDescent="0.25">
      <c r="A8" s="2">
        <v>4</v>
      </c>
      <c r="B8" s="88" t="s">
        <v>2060</v>
      </c>
      <c r="C8" s="89" t="s">
        <v>2061</v>
      </c>
      <c r="D8" s="90" t="s">
        <v>2062</v>
      </c>
      <c r="E8" s="91" t="s">
        <v>2063</v>
      </c>
      <c r="F8" s="88" t="s">
        <v>2064</v>
      </c>
      <c r="G8" s="85">
        <v>45000000</v>
      </c>
      <c r="H8" s="2" t="s">
        <v>394</v>
      </c>
      <c r="I8" s="52" t="s">
        <v>2185</v>
      </c>
      <c r="K8" s="20"/>
      <c r="L8" s="62"/>
    </row>
    <row r="9" spans="1:12" s="9" customFormat="1" ht="18.75" customHeight="1" x14ac:dyDescent="0.25">
      <c r="A9" s="2">
        <v>5</v>
      </c>
      <c r="B9" s="88" t="s">
        <v>2065</v>
      </c>
      <c r="C9" s="89" t="s">
        <v>2066</v>
      </c>
      <c r="D9" s="90" t="s">
        <v>2067</v>
      </c>
      <c r="E9" s="91" t="s">
        <v>2068</v>
      </c>
      <c r="F9" s="88" t="s">
        <v>2069</v>
      </c>
      <c r="G9" s="85">
        <v>45000000</v>
      </c>
      <c r="H9" s="2" t="s">
        <v>394</v>
      </c>
      <c r="I9" s="52" t="s">
        <v>2185</v>
      </c>
      <c r="K9" s="20"/>
      <c r="L9" s="62"/>
    </row>
    <row r="10" spans="1:12" s="9" customFormat="1" ht="18.75" customHeight="1" x14ac:dyDescent="0.25">
      <c r="A10" s="2">
        <v>6</v>
      </c>
      <c r="B10" s="88" t="s">
        <v>2070</v>
      </c>
      <c r="C10" s="89" t="s">
        <v>2071</v>
      </c>
      <c r="D10" s="90" t="s">
        <v>2072</v>
      </c>
      <c r="E10" s="91" t="s">
        <v>2073</v>
      </c>
      <c r="F10" s="88" t="s">
        <v>2074</v>
      </c>
      <c r="G10" s="85">
        <v>24000000</v>
      </c>
      <c r="H10" s="2" t="s">
        <v>394</v>
      </c>
      <c r="I10" s="52" t="s">
        <v>2185</v>
      </c>
      <c r="K10" s="20"/>
      <c r="L10" s="62"/>
    </row>
    <row r="11" spans="1:12" s="9" customFormat="1" ht="18.75" customHeight="1" x14ac:dyDescent="0.25">
      <c r="A11" s="2">
        <v>7</v>
      </c>
      <c r="B11" s="88" t="s">
        <v>2075</v>
      </c>
      <c r="C11" s="89" t="s">
        <v>2076</v>
      </c>
      <c r="D11" s="90" t="s">
        <v>2077</v>
      </c>
      <c r="E11" s="91" t="s">
        <v>2078</v>
      </c>
      <c r="F11" s="88" t="s">
        <v>2079</v>
      </c>
      <c r="G11" s="85">
        <v>22500000</v>
      </c>
      <c r="H11" s="2" t="s">
        <v>394</v>
      </c>
      <c r="I11" s="52" t="s">
        <v>2185</v>
      </c>
      <c r="K11" s="20"/>
      <c r="L11" s="62"/>
    </row>
    <row r="12" spans="1:12" s="9" customFormat="1" ht="18.75" customHeight="1" x14ac:dyDescent="0.25">
      <c r="A12" s="2">
        <v>8</v>
      </c>
      <c r="B12" s="88" t="s">
        <v>2080</v>
      </c>
      <c r="C12" s="89" t="s">
        <v>2081</v>
      </c>
      <c r="D12" s="90" t="s">
        <v>2082</v>
      </c>
      <c r="E12" s="91" t="s">
        <v>2083</v>
      </c>
      <c r="F12" s="88" t="s">
        <v>2084</v>
      </c>
      <c r="G12" s="85">
        <v>22500000</v>
      </c>
      <c r="H12" s="2" t="s">
        <v>394</v>
      </c>
      <c r="I12" s="52" t="s">
        <v>2185</v>
      </c>
      <c r="K12" s="20"/>
      <c r="L12" s="62"/>
    </row>
    <row r="13" spans="1:12" s="9" customFormat="1" ht="18.75" customHeight="1" x14ac:dyDescent="0.25">
      <c r="A13" s="2">
        <v>9</v>
      </c>
      <c r="B13" s="88" t="s">
        <v>2085</v>
      </c>
      <c r="C13" s="89" t="s">
        <v>2086</v>
      </c>
      <c r="D13" s="90" t="s">
        <v>2087</v>
      </c>
      <c r="E13" s="91" t="s">
        <v>2088</v>
      </c>
      <c r="F13" s="88" t="s">
        <v>2089</v>
      </c>
      <c r="G13" s="85">
        <v>22000000</v>
      </c>
      <c r="H13" s="2" t="s">
        <v>394</v>
      </c>
      <c r="I13" s="52" t="s">
        <v>2185</v>
      </c>
      <c r="K13" s="20"/>
      <c r="L13" s="62"/>
    </row>
    <row r="14" spans="1:12" s="9" customFormat="1" ht="18.75" customHeight="1" x14ac:dyDescent="0.25">
      <c r="A14" s="2">
        <v>10</v>
      </c>
      <c r="B14" s="88" t="s">
        <v>2090</v>
      </c>
      <c r="C14" s="89" t="s">
        <v>2091</v>
      </c>
      <c r="D14" s="90" t="s">
        <v>2092</v>
      </c>
      <c r="E14" s="91" t="s">
        <v>2093</v>
      </c>
      <c r="F14" s="88" t="s">
        <v>2094</v>
      </c>
      <c r="G14" s="85">
        <v>22000000</v>
      </c>
      <c r="H14" s="2" t="s">
        <v>394</v>
      </c>
      <c r="I14" s="52" t="s">
        <v>2185</v>
      </c>
      <c r="K14" s="20"/>
      <c r="L14" s="62"/>
    </row>
    <row r="15" spans="1:12" s="9" customFormat="1" ht="18.75" customHeight="1" x14ac:dyDescent="0.25">
      <c r="A15" s="2">
        <v>11</v>
      </c>
      <c r="B15" s="88" t="s">
        <v>2095</v>
      </c>
      <c r="C15" s="89" t="s">
        <v>2096</v>
      </c>
      <c r="D15" s="90" t="s">
        <v>2097</v>
      </c>
      <c r="E15" s="91" t="s">
        <v>2098</v>
      </c>
      <c r="F15" s="88" t="s">
        <v>2099</v>
      </c>
      <c r="G15" s="85">
        <v>22000000</v>
      </c>
      <c r="H15" s="2" t="s">
        <v>394</v>
      </c>
      <c r="I15" s="52" t="s">
        <v>2185</v>
      </c>
      <c r="K15" s="20"/>
      <c r="L15" s="62"/>
    </row>
    <row r="16" spans="1:12" s="9" customFormat="1" ht="18.75" customHeight="1" x14ac:dyDescent="0.25">
      <c r="A16" s="2">
        <v>12</v>
      </c>
      <c r="B16" s="88" t="s">
        <v>2100</v>
      </c>
      <c r="C16" s="89" t="s">
        <v>2101</v>
      </c>
      <c r="D16" s="90" t="s">
        <v>2102</v>
      </c>
      <c r="E16" s="91" t="s">
        <v>2103</v>
      </c>
      <c r="F16" s="88" t="s">
        <v>2104</v>
      </c>
      <c r="G16" s="85">
        <v>22000000</v>
      </c>
      <c r="H16" s="2" t="s">
        <v>394</v>
      </c>
      <c r="I16" s="52" t="s">
        <v>2185</v>
      </c>
      <c r="K16" s="20"/>
      <c r="L16" s="62"/>
    </row>
    <row r="17" spans="1:12" s="9" customFormat="1" ht="18.75" customHeight="1" x14ac:dyDescent="0.25">
      <c r="A17" s="2">
        <v>13</v>
      </c>
      <c r="B17" s="88" t="s">
        <v>2105</v>
      </c>
      <c r="C17" s="89" t="s">
        <v>2106</v>
      </c>
      <c r="D17" s="90" t="s">
        <v>2107</v>
      </c>
      <c r="E17" s="91" t="s">
        <v>2108</v>
      </c>
      <c r="F17" s="88" t="s">
        <v>2109</v>
      </c>
      <c r="G17" s="85">
        <v>22000000</v>
      </c>
      <c r="H17" s="2" t="s">
        <v>394</v>
      </c>
      <c r="I17" s="52" t="s">
        <v>2185</v>
      </c>
      <c r="K17" s="20"/>
      <c r="L17" s="62"/>
    </row>
    <row r="18" spans="1:12" s="9" customFormat="1" ht="18.75" customHeight="1" x14ac:dyDescent="0.25">
      <c r="A18" s="2">
        <v>14</v>
      </c>
      <c r="B18" s="88" t="s">
        <v>2110</v>
      </c>
      <c r="C18" s="89" t="s">
        <v>2111</v>
      </c>
      <c r="D18" s="90" t="s">
        <v>2112</v>
      </c>
      <c r="E18" s="91" t="s">
        <v>2113</v>
      </c>
      <c r="F18" s="88" t="s">
        <v>2114</v>
      </c>
      <c r="G18" s="85">
        <v>21500000</v>
      </c>
      <c r="H18" s="2" t="s">
        <v>394</v>
      </c>
      <c r="I18" s="52" t="s">
        <v>2185</v>
      </c>
      <c r="K18" s="20"/>
      <c r="L18" s="62"/>
    </row>
    <row r="19" spans="1:12" s="9" customFormat="1" ht="18.75" customHeight="1" x14ac:dyDescent="0.25">
      <c r="A19" s="2">
        <v>15</v>
      </c>
      <c r="B19" s="88" t="s">
        <v>2115</v>
      </c>
      <c r="C19" s="89" t="s">
        <v>2116</v>
      </c>
      <c r="D19" s="90" t="s">
        <v>2117</v>
      </c>
      <c r="E19" s="91" t="s">
        <v>2118</v>
      </c>
      <c r="F19" s="88" t="s">
        <v>2119</v>
      </c>
      <c r="G19" s="85">
        <v>21500000</v>
      </c>
      <c r="H19" s="2" t="s">
        <v>394</v>
      </c>
      <c r="I19" s="52" t="s">
        <v>2185</v>
      </c>
      <c r="K19" s="20"/>
      <c r="L19" s="62"/>
    </row>
    <row r="20" spans="1:12" s="9" customFormat="1" ht="18.75" customHeight="1" x14ac:dyDescent="0.25">
      <c r="A20" s="2">
        <v>16</v>
      </c>
      <c r="B20" s="88" t="s">
        <v>2120</v>
      </c>
      <c r="C20" s="89" t="s">
        <v>2121</v>
      </c>
      <c r="D20" s="90" t="s">
        <v>2122</v>
      </c>
      <c r="E20" s="91" t="s">
        <v>2123</v>
      </c>
      <c r="F20" s="88" t="s">
        <v>2124</v>
      </c>
      <c r="G20" s="85">
        <v>21500000</v>
      </c>
      <c r="H20" s="2" t="s">
        <v>394</v>
      </c>
      <c r="I20" s="52" t="s">
        <v>2185</v>
      </c>
      <c r="K20" s="20"/>
      <c r="L20" s="62"/>
    </row>
    <row r="21" spans="1:12" s="9" customFormat="1" ht="18.75" customHeight="1" x14ac:dyDescent="0.25">
      <c r="A21" s="2">
        <v>17</v>
      </c>
      <c r="B21" s="88" t="s">
        <v>2125</v>
      </c>
      <c r="C21" s="89" t="s">
        <v>2126</v>
      </c>
      <c r="D21" s="90" t="s">
        <v>2127</v>
      </c>
      <c r="E21" s="91" t="s">
        <v>2128</v>
      </c>
      <c r="F21" s="88" t="s">
        <v>2129</v>
      </c>
      <c r="G21" s="85">
        <v>21500000</v>
      </c>
      <c r="H21" s="2" t="s">
        <v>394</v>
      </c>
      <c r="I21" s="52" t="s">
        <v>2185</v>
      </c>
      <c r="K21" s="20"/>
      <c r="L21" s="62"/>
    </row>
    <row r="22" spans="1:12" s="9" customFormat="1" ht="18.75" customHeight="1" x14ac:dyDescent="0.25">
      <c r="A22" s="2">
        <v>18</v>
      </c>
      <c r="B22" s="88" t="s">
        <v>2130</v>
      </c>
      <c r="C22" s="89" t="s">
        <v>2131</v>
      </c>
      <c r="D22" s="90" t="s">
        <v>2132</v>
      </c>
      <c r="E22" s="91" t="s">
        <v>2133</v>
      </c>
      <c r="F22" s="88" t="s">
        <v>2134</v>
      </c>
      <c r="G22" s="85">
        <v>21500000</v>
      </c>
      <c r="H22" s="2" t="s">
        <v>394</v>
      </c>
      <c r="I22" s="52" t="s">
        <v>2185</v>
      </c>
      <c r="K22" s="20"/>
      <c r="L22" s="62"/>
    </row>
    <row r="23" spans="1:12" s="9" customFormat="1" ht="18.75" customHeight="1" x14ac:dyDescent="0.25">
      <c r="A23" s="2">
        <v>19</v>
      </c>
      <c r="B23" s="88" t="s">
        <v>2135</v>
      </c>
      <c r="C23" s="89" t="s">
        <v>2136</v>
      </c>
      <c r="D23" s="90" t="s">
        <v>2137</v>
      </c>
      <c r="E23" s="91" t="s">
        <v>2138</v>
      </c>
      <c r="F23" s="88" t="s">
        <v>2139</v>
      </c>
      <c r="G23" s="85">
        <v>21500000</v>
      </c>
      <c r="H23" s="2" t="s">
        <v>394</v>
      </c>
      <c r="I23" s="52" t="s">
        <v>2185</v>
      </c>
      <c r="K23" s="20"/>
      <c r="L23" s="62"/>
    </row>
    <row r="24" spans="1:12" s="9" customFormat="1" ht="18.75" customHeight="1" x14ac:dyDescent="0.25">
      <c r="A24" s="2">
        <v>20</v>
      </c>
      <c r="B24" s="88" t="s">
        <v>2140</v>
      </c>
      <c r="C24" s="89" t="s">
        <v>2141</v>
      </c>
      <c r="D24" s="90" t="s">
        <v>2142</v>
      </c>
      <c r="E24" s="91" t="s">
        <v>2143</v>
      </c>
      <c r="F24" s="88" t="s">
        <v>2144</v>
      </c>
      <c r="G24" s="85">
        <v>21500000</v>
      </c>
      <c r="H24" s="2" t="s">
        <v>394</v>
      </c>
      <c r="I24" s="52" t="s">
        <v>2185</v>
      </c>
      <c r="K24" s="20"/>
      <c r="L24" s="62"/>
    </row>
    <row r="25" spans="1:12" s="9" customFormat="1" ht="18.75" customHeight="1" x14ac:dyDescent="0.25">
      <c r="A25" s="2">
        <v>21</v>
      </c>
      <c r="B25" s="88" t="s">
        <v>2145</v>
      </c>
      <c r="C25" s="89" t="s">
        <v>2146</v>
      </c>
      <c r="D25" s="90" t="s">
        <v>2147</v>
      </c>
      <c r="E25" s="91" t="s">
        <v>2148</v>
      </c>
      <c r="F25" s="88" t="s">
        <v>2149</v>
      </c>
      <c r="G25" s="85">
        <v>21000000</v>
      </c>
      <c r="H25" s="2" t="s">
        <v>394</v>
      </c>
      <c r="I25" s="52" t="s">
        <v>2185</v>
      </c>
      <c r="K25" s="20"/>
      <c r="L25" s="62"/>
    </row>
    <row r="26" spans="1:12" s="9" customFormat="1" ht="18.75" customHeight="1" x14ac:dyDescent="0.25">
      <c r="A26" s="2">
        <v>22</v>
      </c>
      <c r="B26" s="88" t="s">
        <v>2150</v>
      </c>
      <c r="C26" s="89" t="s">
        <v>2151</v>
      </c>
      <c r="D26" s="90" t="s">
        <v>2152</v>
      </c>
      <c r="E26" s="91" t="s">
        <v>2153</v>
      </c>
      <c r="F26" s="88" t="s">
        <v>2154</v>
      </c>
      <c r="G26" s="85">
        <v>21000000</v>
      </c>
      <c r="H26" s="2" t="s">
        <v>394</v>
      </c>
      <c r="I26" s="52" t="s">
        <v>2185</v>
      </c>
      <c r="K26" s="20"/>
      <c r="L26" s="62"/>
    </row>
    <row r="27" spans="1:12" s="9" customFormat="1" ht="18.75" customHeight="1" x14ac:dyDescent="0.25">
      <c r="A27" s="2">
        <v>23</v>
      </c>
      <c r="B27" s="88" t="s">
        <v>2155</v>
      </c>
      <c r="C27" s="89" t="s">
        <v>2156</v>
      </c>
      <c r="D27" s="90" t="s">
        <v>2157</v>
      </c>
      <c r="E27" s="91" t="s">
        <v>2158</v>
      </c>
      <c r="F27" s="88" t="s">
        <v>2159</v>
      </c>
      <c r="G27" s="85">
        <v>21000000</v>
      </c>
      <c r="H27" s="2" t="s">
        <v>394</v>
      </c>
      <c r="I27" s="52" t="s">
        <v>2185</v>
      </c>
      <c r="K27" s="20"/>
      <c r="L27" s="62"/>
    </row>
    <row r="28" spans="1:12" s="9" customFormat="1" ht="18.75" customHeight="1" x14ac:dyDescent="0.25">
      <c r="A28" s="2">
        <v>24</v>
      </c>
      <c r="B28" s="88" t="s">
        <v>2160</v>
      </c>
      <c r="C28" s="89" t="s">
        <v>2161</v>
      </c>
      <c r="D28" s="90" t="s">
        <v>2162</v>
      </c>
      <c r="E28" s="91" t="s">
        <v>2163</v>
      </c>
      <c r="F28" s="88" t="s">
        <v>2164</v>
      </c>
      <c r="G28" s="85">
        <v>20500000</v>
      </c>
      <c r="H28" s="2" t="s">
        <v>394</v>
      </c>
      <c r="I28" s="52" t="s">
        <v>2185</v>
      </c>
      <c r="K28" s="20"/>
      <c r="L28" s="62"/>
    </row>
    <row r="29" spans="1:12" s="9" customFormat="1" ht="18.75" customHeight="1" x14ac:dyDescent="0.25">
      <c r="A29" s="2">
        <v>25</v>
      </c>
      <c r="B29" s="88" t="s">
        <v>2165</v>
      </c>
      <c r="C29" s="89" t="s">
        <v>2166</v>
      </c>
      <c r="D29" s="90" t="s">
        <v>2167</v>
      </c>
      <c r="E29" s="91" t="s">
        <v>2168</v>
      </c>
      <c r="F29" s="88" t="s">
        <v>2169</v>
      </c>
      <c r="G29" s="85">
        <v>20500000</v>
      </c>
      <c r="H29" s="2" t="s">
        <v>394</v>
      </c>
      <c r="I29" s="52" t="s">
        <v>2185</v>
      </c>
      <c r="K29" s="20"/>
      <c r="L29" s="62"/>
    </row>
    <row r="30" spans="1:12" s="9" customFormat="1" ht="18.75" customHeight="1" x14ac:dyDescent="0.25">
      <c r="A30" s="2">
        <v>26</v>
      </c>
      <c r="B30" s="88" t="s">
        <v>2170</v>
      </c>
      <c r="C30" s="89" t="s">
        <v>2171</v>
      </c>
      <c r="D30" s="90" t="s">
        <v>2172</v>
      </c>
      <c r="E30" s="91" t="s">
        <v>2173</v>
      </c>
      <c r="F30" s="88" t="s">
        <v>2174</v>
      </c>
      <c r="G30" s="85">
        <v>20500000</v>
      </c>
      <c r="H30" s="2" t="s">
        <v>394</v>
      </c>
      <c r="I30" s="52" t="s">
        <v>2185</v>
      </c>
      <c r="K30" s="20"/>
      <c r="L30" s="62"/>
    </row>
    <row r="31" spans="1:12" s="9" customFormat="1" ht="18.75" customHeight="1" x14ac:dyDescent="0.25">
      <c r="A31" s="2">
        <v>27</v>
      </c>
      <c r="B31" s="88" t="s">
        <v>2175</v>
      </c>
      <c r="C31" s="89" t="s">
        <v>2176</v>
      </c>
      <c r="D31" s="90" t="s">
        <v>2177</v>
      </c>
      <c r="E31" s="91" t="s">
        <v>2178</v>
      </c>
      <c r="F31" s="88" t="s">
        <v>2179</v>
      </c>
      <c r="G31" s="85">
        <v>20500000</v>
      </c>
      <c r="H31" s="2" t="s">
        <v>394</v>
      </c>
      <c r="I31" s="52" t="s">
        <v>2185</v>
      </c>
      <c r="K31" s="20"/>
      <c r="L31" s="62"/>
    </row>
    <row r="32" spans="1:12" s="9" customFormat="1" ht="18.75" customHeight="1" x14ac:dyDescent="0.25">
      <c r="A32" s="2">
        <v>28</v>
      </c>
      <c r="B32" s="88" t="s">
        <v>2180</v>
      </c>
      <c r="C32" s="89" t="s">
        <v>2181</v>
      </c>
      <c r="D32" s="90" t="s">
        <v>2182</v>
      </c>
      <c r="E32" s="91" t="s">
        <v>2183</v>
      </c>
      <c r="F32" s="88" t="s">
        <v>2184</v>
      </c>
      <c r="G32" s="85">
        <v>20000000</v>
      </c>
      <c r="H32" s="2" t="s">
        <v>394</v>
      </c>
      <c r="I32" s="52" t="s">
        <v>2185</v>
      </c>
      <c r="J32" s="95">
        <f>SUM(G5:G32)</f>
        <v>720000000</v>
      </c>
      <c r="K32" s="20">
        <v>28</v>
      </c>
      <c r="L32" s="62">
        <v>720000000</v>
      </c>
    </row>
    <row r="33" spans="1:12" s="9" customFormat="1" ht="18.75" customHeight="1" x14ac:dyDescent="0.25">
      <c r="A33" s="2">
        <v>29</v>
      </c>
      <c r="B33" s="88" t="s">
        <v>2186</v>
      </c>
      <c r="C33" s="89" t="s">
        <v>2187</v>
      </c>
      <c r="D33" s="90" t="s">
        <v>2188</v>
      </c>
      <c r="E33" s="91" t="s">
        <v>2189</v>
      </c>
      <c r="F33" s="88" t="s">
        <v>2190</v>
      </c>
      <c r="G33" s="85">
        <v>55500000</v>
      </c>
      <c r="H33" s="2" t="s">
        <v>394</v>
      </c>
      <c r="I33" s="52" t="s">
        <v>352</v>
      </c>
      <c r="K33" s="20"/>
      <c r="L33" s="62"/>
    </row>
    <row r="34" spans="1:12" s="9" customFormat="1" ht="18.75" customHeight="1" x14ac:dyDescent="0.25">
      <c r="A34" s="2">
        <v>30</v>
      </c>
      <c r="B34" s="88" t="s">
        <v>2191</v>
      </c>
      <c r="C34" s="89" t="s">
        <v>2192</v>
      </c>
      <c r="D34" s="90" t="s">
        <v>2193</v>
      </c>
      <c r="E34" s="91" t="s">
        <v>2194</v>
      </c>
      <c r="F34" s="88" t="s">
        <v>2195</v>
      </c>
      <c r="G34" s="85">
        <v>55100000</v>
      </c>
      <c r="H34" s="2" t="s">
        <v>394</v>
      </c>
      <c r="I34" s="52" t="s">
        <v>352</v>
      </c>
      <c r="K34" s="20"/>
      <c r="L34" s="62"/>
    </row>
    <row r="35" spans="1:12" s="9" customFormat="1" ht="18.75" customHeight="1" x14ac:dyDescent="0.25">
      <c r="A35" s="2">
        <v>31</v>
      </c>
      <c r="B35" s="88" t="s">
        <v>2196</v>
      </c>
      <c r="C35" s="89" t="s">
        <v>2197</v>
      </c>
      <c r="D35" s="90" t="s">
        <v>2198</v>
      </c>
      <c r="E35" s="91" t="s">
        <v>2199</v>
      </c>
      <c r="F35" s="88" t="s">
        <v>2200</v>
      </c>
      <c r="G35" s="85">
        <v>55021500</v>
      </c>
      <c r="H35" s="2" t="s">
        <v>394</v>
      </c>
      <c r="I35" s="52" t="s">
        <v>352</v>
      </c>
      <c r="K35" s="20"/>
      <c r="L35" s="62"/>
    </row>
    <row r="36" spans="1:12" s="9" customFormat="1" ht="18.75" customHeight="1" x14ac:dyDescent="0.25">
      <c r="A36" s="2">
        <v>32</v>
      </c>
      <c r="B36" s="88" t="s">
        <v>2201</v>
      </c>
      <c r="C36" s="89" t="s">
        <v>2202</v>
      </c>
      <c r="D36" s="90" t="s">
        <v>2203</v>
      </c>
      <c r="E36" s="91" t="s">
        <v>2204</v>
      </c>
      <c r="F36" s="88" t="s">
        <v>2205</v>
      </c>
      <c r="G36" s="85">
        <v>55000750</v>
      </c>
      <c r="H36" s="2" t="s">
        <v>394</v>
      </c>
      <c r="I36" s="52" t="s">
        <v>352</v>
      </c>
      <c r="K36" s="20"/>
      <c r="L36" s="62"/>
    </row>
    <row r="37" spans="1:12" s="9" customFormat="1" ht="18.75" customHeight="1" x14ac:dyDescent="0.25">
      <c r="A37" s="2">
        <v>33</v>
      </c>
      <c r="B37" s="88" t="s">
        <v>2206</v>
      </c>
      <c r="C37" s="89" t="s">
        <v>2207</v>
      </c>
      <c r="D37" s="90" t="s">
        <v>2208</v>
      </c>
      <c r="E37" s="91" t="s">
        <v>2209</v>
      </c>
      <c r="F37" s="88" t="s">
        <v>2210</v>
      </c>
      <c r="G37" s="85">
        <v>50000000</v>
      </c>
      <c r="H37" s="2" t="s">
        <v>394</v>
      </c>
      <c r="I37" s="52" t="s">
        <v>352</v>
      </c>
      <c r="K37" s="20"/>
      <c r="L37" s="62"/>
    </row>
    <row r="38" spans="1:12" s="9" customFormat="1" ht="18.75" customHeight="1" x14ac:dyDescent="0.25">
      <c r="A38" s="2">
        <v>34</v>
      </c>
      <c r="B38" s="88" t="s">
        <v>2211</v>
      </c>
      <c r="C38" s="89" t="s">
        <v>2212</v>
      </c>
      <c r="D38" s="90" t="s">
        <v>2213</v>
      </c>
      <c r="E38" s="91" t="s">
        <v>2214</v>
      </c>
      <c r="F38" s="88" t="s">
        <v>2215</v>
      </c>
      <c r="G38" s="85">
        <v>50000000</v>
      </c>
      <c r="H38" s="2" t="s">
        <v>394</v>
      </c>
      <c r="I38" s="52" t="s">
        <v>352</v>
      </c>
      <c r="K38" s="20"/>
      <c r="L38" s="62"/>
    </row>
    <row r="39" spans="1:12" s="9" customFormat="1" ht="18.75" customHeight="1" x14ac:dyDescent="0.25">
      <c r="A39" s="2">
        <v>35</v>
      </c>
      <c r="B39" s="88" t="s">
        <v>2216</v>
      </c>
      <c r="C39" s="89" t="s">
        <v>2192</v>
      </c>
      <c r="D39" s="90" t="s">
        <v>2217</v>
      </c>
      <c r="E39" s="91" t="s">
        <v>2218</v>
      </c>
      <c r="F39" s="88" t="s">
        <v>2219</v>
      </c>
      <c r="G39" s="85">
        <v>35100000</v>
      </c>
      <c r="H39" s="2" t="s">
        <v>394</v>
      </c>
      <c r="I39" s="52" t="s">
        <v>352</v>
      </c>
      <c r="K39" s="20"/>
      <c r="L39" s="62"/>
    </row>
    <row r="40" spans="1:12" s="9" customFormat="1" ht="18.75" customHeight="1" x14ac:dyDescent="0.25">
      <c r="A40" s="2">
        <v>36</v>
      </c>
      <c r="B40" s="88" t="s">
        <v>2220</v>
      </c>
      <c r="C40" s="89" t="s">
        <v>2221</v>
      </c>
      <c r="D40" s="90" t="s">
        <v>2222</v>
      </c>
      <c r="E40" s="91" t="s">
        <v>2223</v>
      </c>
      <c r="F40" s="88" t="s">
        <v>2224</v>
      </c>
      <c r="G40" s="85">
        <v>35100000</v>
      </c>
      <c r="H40" s="2" t="s">
        <v>394</v>
      </c>
      <c r="I40" s="52" t="s">
        <v>352</v>
      </c>
      <c r="K40" s="20"/>
      <c r="L40" s="62"/>
    </row>
    <row r="41" spans="1:12" s="9" customFormat="1" ht="18.75" customHeight="1" x14ac:dyDescent="0.25">
      <c r="A41" s="2">
        <v>37</v>
      </c>
      <c r="B41" s="88" t="s">
        <v>2225</v>
      </c>
      <c r="C41" s="89" t="s">
        <v>2226</v>
      </c>
      <c r="D41" s="90" t="s">
        <v>2227</v>
      </c>
      <c r="E41" s="91" t="s">
        <v>2228</v>
      </c>
      <c r="F41" s="88" t="s">
        <v>2229</v>
      </c>
      <c r="G41" s="85">
        <v>35091000</v>
      </c>
      <c r="H41" s="2" t="s">
        <v>394</v>
      </c>
      <c r="I41" s="52" t="s">
        <v>352</v>
      </c>
      <c r="K41" s="20"/>
      <c r="L41" s="62"/>
    </row>
    <row r="42" spans="1:12" s="9" customFormat="1" ht="18.75" customHeight="1" x14ac:dyDescent="0.25">
      <c r="A42" s="2">
        <v>38</v>
      </c>
      <c r="B42" s="88" t="s">
        <v>2230</v>
      </c>
      <c r="C42" s="89" t="s">
        <v>2231</v>
      </c>
      <c r="D42" s="90" t="s">
        <v>2232</v>
      </c>
      <c r="E42" s="91" t="s">
        <v>2233</v>
      </c>
      <c r="F42" s="88" t="s">
        <v>2234</v>
      </c>
      <c r="G42" s="85">
        <v>35000000</v>
      </c>
      <c r="H42" s="2" t="s">
        <v>394</v>
      </c>
      <c r="I42" s="52" t="s">
        <v>352</v>
      </c>
      <c r="K42" s="20"/>
      <c r="L42" s="62"/>
    </row>
    <row r="43" spans="1:12" s="9" customFormat="1" ht="18.75" customHeight="1" x14ac:dyDescent="0.25">
      <c r="A43" s="2">
        <v>39</v>
      </c>
      <c r="B43" s="88" t="s">
        <v>2235</v>
      </c>
      <c r="C43" s="89" t="s">
        <v>2236</v>
      </c>
      <c r="D43" s="90" t="s">
        <v>2237</v>
      </c>
      <c r="E43" s="91" t="s">
        <v>2238</v>
      </c>
      <c r="F43" s="88" t="s">
        <v>2239</v>
      </c>
      <c r="G43" s="85">
        <v>30000000</v>
      </c>
      <c r="H43" s="2" t="s">
        <v>394</v>
      </c>
      <c r="I43" s="52" t="s">
        <v>352</v>
      </c>
      <c r="K43" s="20"/>
      <c r="L43" s="62"/>
    </row>
    <row r="44" spans="1:12" s="9" customFormat="1" ht="18.75" customHeight="1" x14ac:dyDescent="0.25">
      <c r="A44" s="2">
        <v>40</v>
      </c>
      <c r="B44" s="88" t="s">
        <v>2240</v>
      </c>
      <c r="C44" s="89" t="s">
        <v>2241</v>
      </c>
      <c r="D44" s="90" t="s">
        <v>2242</v>
      </c>
      <c r="E44" s="91" t="s">
        <v>2243</v>
      </c>
      <c r="F44" s="88" t="s">
        <v>2244</v>
      </c>
      <c r="G44" s="85">
        <v>25000000</v>
      </c>
      <c r="H44" s="2" t="s">
        <v>394</v>
      </c>
      <c r="I44" s="52" t="s">
        <v>352</v>
      </c>
      <c r="J44" s="95">
        <f>SUM(G33:G44)</f>
        <v>515913250</v>
      </c>
      <c r="K44" s="20">
        <v>12</v>
      </c>
      <c r="L44" s="62">
        <v>515913250</v>
      </c>
    </row>
    <row r="45" spans="1:12" s="9" customFormat="1" ht="18.75" customHeight="1" x14ac:dyDescent="0.25">
      <c r="A45" s="2">
        <v>41</v>
      </c>
      <c r="B45" s="88" t="s">
        <v>1985</v>
      </c>
      <c r="C45" s="89" t="s">
        <v>1986</v>
      </c>
      <c r="D45" s="90" t="s">
        <v>1987</v>
      </c>
      <c r="E45" s="91" t="s">
        <v>921</v>
      </c>
      <c r="F45" s="88" t="s">
        <v>1988</v>
      </c>
      <c r="G45" s="85">
        <v>35000000</v>
      </c>
      <c r="H45" s="2" t="s">
        <v>394</v>
      </c>
      <c r="I45" s="52" t="s">
        <v>353</v>
      </c>
      <c r="J45" s="95">
        <f>SUM(G45)</f>
        <v>35000000</v>
      </c>
      <c r="K45" s="20">
        <v>1</v>
      </c>
      <c r="L45" s="62">
        <v>35000000</v>
      </c>
    </row>
    <row r="46" spans="1:12" s="9" customFormat="1" ht="18.75" customHeight="1" x14ac:dyDescent="0.25">
      <c r="A46" s="2">
        <v>42</v>
      </c>
      <c r="B46" s="88" t="s">
        <v>2245</v>
      </c>
      <c r="C46" s="89" t="s">
        <v>2246</v>
      </c>
      <c r="D46" s="90" t="s">
        <v>2247</v>
      </c>
      <c r="E46" s="91" t="s">
        <v>2248</v>
      </c>
      <c r="F46" s="88" t="s">
        <v>2249</v>
      </c>
      <c r="G46" s="85">
        <v>37500000</v>
      </c>
      <c r="H46" s="2" t="s">
        <v>394</v>
      </c>
      <c r="I46" s="52" t="s">
        <v>351</v>
      </c>
      <c r="K46" s="20"/>
      <c r="L46" s="62"/>
    </row>
    <row r="47" spans="1:12" s="9" customFormat="1" ht="18.75" customHeight="1" x14ac:dyDescent="0.25">
      <c r="A47" s="2">
        <v>43</v>
      </c>
      <c r="B47" s="88" t="s">
        <v>2250</v>
      </c>
      <c r="C47" s="89" t="s">
        <v>2251</v>
      </c>
      <c r="D47" s="90" t="s">
        <v>2252</v>
      </c>
      <c r="E47" s="91" t="s">
        <v>2253</v>
      </c>
      <c r="F47" s="88" t="s">
        <v>2254</v>
      </c>
      <c r="G47" s="85">
        <v>37500000</v>
      </c>
      <c r="H47" s="2" t="s">
        <v>394</v>
      </c>
      <c r="I47" s="52" t="s">
        <v>351</v>
      </c>
      <c r="K47" s="20"/>
      <c r="L47" s="62"/>
    </row>
    <row r="48" spans="1:12" s="9" customFormat="1" ht="18.75" customHeight="1" x14ac:dyDescent="0.25">
      <c r="A48" s="2">
        <v>44</v>
      </c>
      <c r="B48" s="88" t="s">
        <v>2255</v>
      </c>
      <c r="C48" s="89" t="s">
        <v>2256</v>
      </c>
      <c r="D48" s="90" t="s">
        <v>2257</v>
      </c>
      <c r="E48" s="91" t="s">
        <v>2258</v>
      </c>
      <c r="F48" s="88" t="s">
        <v>2259</v>
      </c>
      <c r="G48" s="85">
        <v>35000000</v>
      </c>
      <c r="H48" s="2" t="s">
        <v>394</v>
      </c>
      <c r="I48" s="52" t="s">
        <v>351</v>
      </c>
      <c r="K48" s="20"/>
      <c r="L48" s="62"/>
    </row>
    <row r="49" spans="1:12" s="9" customFormat="1" ht="18.75" customHeight="1" x14ac:dyDescent="0.25">
      <c r="A49" s="2">
        <v>45</v>
      </c>
      <c r="B49" s="88" t="s">
        <v>2260</v>
      </c>
      <c r="C49" s="89" t="s">
        <v>2261</v>
      </c>
      <c r="D49" s="90" t="s">
        <v>2262</v>
      </c>
      <c r="E49" s="91" t="s">
        <v>2263</v>
      </c>
      <c r="F49" s="88" t="s">
        <v>2264</v>
      </c>
      <c r="G49" s="85">
        <v>37500000</v>
      </c>
      <c r="H49" s="2" t="s">
        <v>394</v>
      </c>
      <c r="I49" s="52" t="s">
        <v>351</v>
      </c>
      <c r="K49" s="20"/>
      <c r="L49" s="62"/>
    </row>
    <row r="50" spans="1:12" s="9" customFormat="1" ht="18.75" customHeight="1" x14ac:dyDescent="0.25">
      <c r="A50" s="2">
        <v>46</v>
      </c>
      <c r="B50" s="88" t="s">
        <v>2265</v>
      </c>
      <c r="C50" s="89" t="s">
        <v>2266</v>
      </c>
      <c r="D50" s="90" t="s">
        <v>2267</v>
      </c>
      <c r="E50" s="91" t="s">
        <v>2268</v>
      </c>
      <c r="F50" s="88" t="s">
        <v>2269</v>
      </c>
      <c r="G50" s="85">
        <v>37500000</v>
      </c>
      <c r="H50" s="2" t="s">
        <v>394</v>
      </c>
      <c r="I50" s="52" t="s">
        <v>351</v>
      </c>
      <c r="K50" s="20"/>
      <c r="L50" s="62"/>
    </row>
    <row r="51" spans="1:12" s="9" customFormat="1" ht="18.75" customHeight="1" x14ac:dyDescent="0.25">
      <c r="A51" s="2">
        <v>47</v>
      </c>
      <c r="B51" s="88" t="s">
        <v>2206</v>
      </c>
      <c r="C51" s="89" t="s">
        <v>2207</v>
      </c>
      <c r="D51" s="90" t="s">
        <v>2208</v>
      </c>
      <c r="E51" s="91" t="s">
        <v>2270</v>
      </c>
      <c r="F51" s="88" t="s">
        <v>2271</v>
      </c>
      <c r="G51" s="85">
        <v>30000000</v>
      </c>
      <c r="H51" s="2" t="s">
        <v>394</v>
      </c>
      <c r="I51" s="52" t="s">
        <v>351</v>
      </c>
      <c r="J51" s="95">
        <f>SUM(G46:G51)</f>
        <v>215000000</v>
      </c>
      <c r="K51" s="20">
        <v>6</v>
      </c>
      <c r="L51" s="62">
        <v>215000000</v>
      </c>
    </row>
    <row r="52" spans="1:12" s="9" customFormat="1" ht="18.75" customHeight="1" x14ac:dyDescent="0.25">
      <c r="A52" s="2">
        <v>48</v>
      </c>
      <c r="B52" s="83" t="s">
        <v>419</v>
      </c>
      <c r="C52" s="79" t="s">
        <v>420</v>
      </c>
      <c r="D52" s="81" t="s">
        <v>421</v>
      </c>
      <c r="E52" s="84" t="s">
        <v>289</v>
      </c>
      <c r="F52" s="83" t="s">
        <v>422</v>
      </c>
      <c r="G52" s="85">
        <v>34435000</v>
      </c>
      <c r="H52" s="2" t="s">
        <v>355</v>
      </c>
      <c r="I52" s="52" t="s">
        <v>406</v>
      </c>
      <c r="J52" s="95">
        <f>SUM(G52)</f>
        <v>34435000</v>
      </c>
      <c r="K52" s="20">
        <v>1</v>
      </c>
      <c r="L52" s="62">
        <v>34435000</v>
      </c>
    </row>
    <row r="53" spans="1:12" s="9" customFormat="1" ht="18.75" customHeight="1" x14ac:dyDescent="0.25">
      <c r="A53" s="2">
        <v>49</v>
      </c>
      <c r="B53" s="83" t="s">
        <v>2755</v>
      </c>
      <c r="C53" s="79" t="s">
        <v>2231</v>
      </c>
      <c r="D53" s="81" t="s">
        <v>2232</v>
      </c>
      <c r="E53" s="84" t="s">
        <v>2756</v>
      </c>
      <c r="F53" s="83" t="s">
        <v>2757</v>
      </c>
      <c r="G53" s="85">
        <v>223000000</v>
      </c>
      <c r="H53" s="2" t="s">
        <v>394</v>
      </c>
      <c r="I53" s="52" t="s">
        <v>2754</v>
      </c>
      <c r="J53" s="95"/>
      <c r="K53" s="20"/>
      <c r="L53" s="62"/>
    </row>
    <row r="54" spans="1:12" s="9" customFormat="1" ht="18.75" customHeight="1" x14ac:dyDescent="0.25">
      <c r="A54" s="2">
        <v>50</v>
      </c>
      <c r="B54" s="83" t="s">
        <v>2790</v>
      </c>
      <c r="C54" s="79" t="s">
        <v>2792</v>
      </c>
      <c r="D54" s="81" t="s">
        <v>2794</v>
      </c>
      <c r="E54" s="84" t="s">
        <v>2797</v>
      </c>
      <c r="F54" s="83" t="s">
        <v>2800</v>
      </c>
      <c r="G54" s="85">
        <v>15000000</v>
      </c>
      <c r="H54" s="2" t="s">
        <v>2785</v>
      </c>
      <c r="I54" s="52" t="s">
        <v>2786</v>
      </c>
      <c r="J54" s="95"/>
      <c r="K54" s="20"/>
      <c r="L54" s="62"/>
    </row>
    <row r="55" spans="1:12" s="9" customFormat="1" ht="18.75" customHeight="1" x14ac:dyDescent="0.25">
      <c r="A55" s="2">
        <v>51</v>
      </c>
      <c r="B55" s="83" t="s">
        <v>2225</v>
      </c>
      <c r="C55" s="79" t="s">
        <v>2226</v>
      </c>
      <c r="D55" s="81" t="s">
        <v>2795</v>
      </c>
      <c r="E55" s="84" t="s">
        <v>2798</v>
      </c>
      <c r="F55" s="83" t="s">
        <v>2801</v>
      </c>
      <c r="G55" s="85">
        <v>15000000</v>
      </c>
      <c r="H55" s="2" t="s">
        <v>2785</v>
      </c>
      <c r="I55" s="52" t="s">
        <v>2786</v>
      </c>
      <c r="J55" s="95"/>
      <c r="K55" s="20"/>
      <c r="L55" s="62"/>
    </row>
    <row r="56" spans="1:12" s="9" customFormat="1" ht="18.75" customHeight="1" x14ac:dyDescent="0.25">
      <c r="A56" s="2">
        <v>52</v>
      </c>
      <c r="B56" s="83" t="s">
        <v>2791</v>
      </c>
      <c r="C56" s="79" t="s">
        <v>2793</v>
      </c>
      <c r="D56" s="81" t="s">
        <v>2796</v>
      </c>
      <c r="E56" s="84" t="s">
        <v>2799</v>
      </c>
      <c r="F56" s="83" t="s">
        <v>2802</v>
      </c>
      <c r="G56" s="85">
        <v>20000000</v>
      </c>
      <c r="H56" s="2" t="s">
        <v>2785</v>
      </c>
      <c r="I56" s="52" t="s">
        <v>2786</v>
      </c>
      <c r="J56" s="95"/>
      <c r="K56" s="20"/>
      <c r="L56" s="62"/>
    </row>
    <row r="57" spans="1:12" x14ac:dyDescent="0.25">
      <c r="A57" s="49"/>
      <c r="B57" s="104"/>
      <c r="C57" s="110"/>
      <c r="D57" s="39"/>
      <c r="E57" s="5"/>
      <c r="F57" s="2"/>
      <c r="G57" s="111">
        <f>SUM(G5:G56)</f>
        <v>1793348250</v>
      </c>
      <c r="H57" s="5"/>
      <c r="I57" s="5"/>
    </row>
  </sheetData>
  <sortState ref="A4:EA9">
    <sortCondition ref="A4:A9"/>
  </sortState>
  <mergeCells count="2">
    <mergeCell ref="A1:I1"/>
    <mergeCell ref="A2:I2"/>
  </mergeCells>
  <pageMargins left="0.47244094488188981" right="0.15748031496062992" top="0.74803149606299213" bottom="0.31496062992125984" header="0.31496062992125984" footer="0.31496062992125984"/>
  <pageSetup paperSize="9" scale="74" fitToHeight="2" orientation="portrait" horizontalDpi="4294967292" verticalDpi="0" copies="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41"/>
  <sheetViews>
    <sheetView topLeftCell="A123" zoomScale="80" zoomScaleNormal="80" workbookViewId="0">
      <selection activeCell="D144" sqref="D143:D144"/>
    </sheetView>
  </sheetViews>
  <sheetFormatPr defaultRowHeight="15" x14ac:dyDescent="0.25"/>
  <cols>
    <col min="1" max="1" width="5.7109375" style="18" customWidth="1"/>
    <col min="2" max="2" width="42.7109375" style="11" customWidth="1"/>
    <col min="3" max="3" width="13.85546875" style="13" customWidth="1"/>
    <col min="4" max="4" width="22.28515625" style="40" customWidth="1"/>
    <col min="5" max="5" width="22.42578125" style="8" customWidth="1"/>
    <col min="6" max="6" width="43.140625" style="8" customWidth="1"/>
    <col min="7" max="7" width="16" style="58" customWidth="1"/>
    <col min="8" max="8" width="21.7109375" style="8" customWidth="1"/>
    <col min="9" max="9" width="47.42578125" style="8" customWidth="1"/>
    <col min="10" max="10" width="14.42578125" style="8" bestFit="1" customWidth="1"/>
    <col min="11" max="11" width="5" style="48" customWidth="1"/>
    <col min="12" max="12" width="14.7109375" style="14" customWidth="1"/>
    <col min="13" max="16384" width="9.140625" style="8"/>
  </cols>
  <sheetData>
    <row r="1" spans="1:12" ht="18.75" x14ac:dyDescent="0.25">
      <c r="A1" s="140" t="s">
        <v>418</v>
      </c>
      <c r="B1" s="140"/>
      <c r="C1" s="140"/>
      <c r="D1" s="140"/>
      <c r="E1" s="140"/>
      <c r="F1" s="140"/>
      <c r="G1" s="140"/>
      <c r="H1" s="140"/>
      <c r="I1" s="140"/>
    </row>
    <row r="2" spans="1:12" ht="18.75" x14ac:dyDescent="0.25">
      <c r="A2" s="140" t="s">
        <v>364</v>
      </c>
      <c r="B2" s="140"/>
      <c r="C2" s="140"/>
      <c r="D2" s="140"/>
      <c r="E2" s="140"/>
      <c r="F2" s="140"/>
      <c r="G2" s="140"/>
      <c r="H2" s="140"/>
      <c r="I2" s="140"/>
    </row>
    <row r="3" spans="1:12" x14ac:dyDescent="0.25">
      <c r="A3" s="9"/>
      <c r="B3" s="18"/>
      <c r="C3" s="23"/>
      <c r="D3" s="37"/>
      <c r="E3" s="18"/>
      <c r="F3" s="18"/>
      <c r="G3" s="55"/>
      <c r="H3" s="28"/>
      <c r="I3" s="28"/>
    </row>
    <row r="4" spans="1:12" s="35" customFormat="1" ht="24" customHeight="1" x14ac:dyDescent="0.25">
      <c r="A4" s="19" t="s">
        <v>4</v>
      </c>
      <c r="B4" s="19" t="s">
        <v>0</v>
      </c>
      <c r="C4" s="22" t="s">
        <v>1</v>
      </c>
      <c r="D4" s="22" t="s">
        <v>10</v>
      </c>
      <c r="E4" s="19" t="s">
        <v>2</v>
      </c>
      <c r="F4" s="19" t="s">
        <v>3</v>
      </c>
      <c r="G4" s="54" t="s">
        <v>350</v>
      </c>
      <c r="H4" s="19" t="s">
        <v>348</v>
      </c>
      <c r="I4" s="19" t="s">
        <v>356</v>
      </c>
      <c r="L4" s="101"/>
    </row>
    <row r="5" spans="1:12" s="9" customFormat="1" ht="18.75" customHeight="1" x14ac:dyDescent="0.25">
      <c r="A5" s="2">
        <v>1</v>
      </c>
      <c r="B5" s="88" t="s">
        <v>2272</v>
      </c>
      <c r="C5" s="89" t="s">
        <v>2273</v>
      </c>
      <c r="D5" s="90" t="s">
        <v>2274</v>
      </c>
      <c r="E5" s="91" t="s">
        <v>2275</v>
      </c>
      <c r="F5" s="88" t="s">
        <v>2276</v>
      </c>
      <c r="G5" s="85">
        <v>33000000</v>
      </c>
      <c r="H5" s="2" t="s">
        <v>394</v>
      </c>
      <c r="I5" s="52" t="s">
        <v>2503</v>
      </c>
      <c r="K5" s="20"/>
      <c r="L5" s="62"/>
    </row>
    <row r="6" spans="1:12" s="9" customFormat="1" ht="18.75" customHeight="1" x14ac:dyDescent="0.25">
      <c r="A6" s="2">
        <v>2</v>
      </c>
      <c r="B6" s="88" t="s">
        <v>2277</v>
      </c>
      <c r="C6" s="89" t="s">
        <v>426</v>
      </c>
      <c r="D6" s="90" t="s">
        <v>109</v>
      </c>
      <c r="E6" s="91" t="s">
        <v>2278</v>
      </c>
      <c r="F6" s="88" t="s">
        <v>2279</v>
      </c>
      <c r="G6" s="85">
        <v>27500000</v>
      </c>
      <c r="H6" s="2" t="s">
        <v>394</v>
      </c>
      <c r="I6" s="52" t="s">
        <v>2503</v>
      </c>
      <c r="K6" s="20"/>
      <c r="L6" s="62"/>
    </row>
    <row r="7" spans="1:12" s="9" customFormat="1" ht="18.75" customHeight="1" x14ac:dyDescent="0.25">
      <c r="A7" s="2">
        <v>3</v>
      </c>
      <c r="B7" s="88" t="s">
        <v>2280</v>
      </c>
      <c r="C7" s="89" t="s">
        <v>2281</v>
      </c>
      <c r="D7" s="90" t="s">
        <v>2282</v>
      </c>
      <c r="E7" s="91" t="s">
        <v>2283</v>
      </c>
      <c r="F7" s="88" t="s">
        <v>2284</v>
      </c>
      <c r="G7" s="85">
        <v>27500000</v>
      </c>
      <c r="H7" s="2" t="s">
        <v>394</v>
      </c>
      <c r="I7" s="52" t="s">
        <v>2503</v>
      </c>
      <c r="K7" s="20"/>
      <c r="L7" s="62"/>
    </row>
    <row r="8" spans="1:12" s="9" customFormat="1" ht="18.75" customHeight="1" x14ac:dyDescent="0.25">
      <c r="A8" s="2">
        <v>4</v>
      </c>
      <c r="B8" s="88" t="s">
        <v>2285</v>
      </c>
      <c r="C8" s="89" t="s">
        <v>2286</v>
      </c>
      <c r="D8" s="90" t="s">
        <v>2287</v>
      </c>
      <c r="E8" s="91" t="s">
        <v>2288</v>
      </c>
      <c r="F8" s="88" t="s">
        <v>2289</v>
      </c>
      <c r="G8" s="85">
        <v>27000000</v>
      </c>
      <c r="H8" s="2" t="s">
        <v>394</v>
      </c>
      <c r="I8" s="52" t="s">
        <v>2503</v>
      </c>
      <c r="K8" s="20"/>
      <c r="L8" s="62"/>
    </row>
    <row r="9" spans="1:12" s="9" customFormat="1" ht="18.75" customHeight="1" x14ac:dyDescent="0.25">
      <c r="A9" s="2">
        <v>5</v>
      </c>
      <c r="B9" s="88" t="s">
        <v>2290</v>
      </c>
      <c r="C9" s="89" t="s">
        <v>2291</v>
      </c>
      <c r="D9" s="90" t="s">
        <v>2292</v>
      </c>
      <c r="E9" s="91" t="s">
        <v>2293</v>
      </c>
      <c r="F9" s="88" t="s">
        <v>2294</v>
      </c>
      <c r="G9" s="85">
        <v>27000000</v>
      </c>
      <c r="H9" s="2" t="s">
        <v>394</v>
      </c>
      <c r="I9" s="52" t="s">
        <v>2503</v>
      </c>
      <c r="K9" s="20"/>
      <c r="L9" s="62"/>
    </row>
    <row r="10" spans="1:12" s="9" customFormat="1" ht="18.75" customHeight="1" x14ac:dyDescent="0.25">
      <c r="A10" s="2">
        <v>6</v>
      </c>
      <c r="B10" s="88" t="s">
        <v>2295</v>
      </c>
      <c r="C10" s="89" t="s">
        <v>2296</v>
      </c>
      <c r="D10" s="90" t="s">
        <v>2297</v>
      </c>
      <c r="E10" s="91" t="s">
        <v>2298</v>
      </c>
      <c r="F10" s="88" t="s">
        <v>2299</v>
      </c>
      <c r="G10" s="85">
        <v>25000000</v>
      </c>
      <c r="H10" s="2" t="s">
        <v>394</v>
      </c>
      <c r="I10" s="52" t="s">
        <v>2503</v>
      </c>
      <c r="K10" s="20"/>
      <c r="L10" s="62"/>
    </row>
    <row r="11" spans="1:12" s="9" customFormat="1" ht="18.75" customHeight="1" x14ac:dyDescent="0.25">
      <c r="A11" s="2">
        <v>7</v>
      </c>
      <c r="B11" s="88" t="s">
        <v>2300</v>
      </c>
      <c r="C11" s="89" t="s">
        <v>2301</v>
      </c>
      <c r="D11" s="90" t="s">
        <v>2302</v>
      </c>
      <c r="E11" s="91" t="s">
        <v>2303</v>
      </c>
      <c r="F11" s="88" t="s">
        <v>2304</v>
      </c>
      <c r="G11" s="85">
        <v>25000000</v>
      </c>
      <c r="H11" s="2" t="s">
        <v>394</v>
      </c>
      <c r="I11" s="52" t="s">
        <v>2503</v>
      </c>
      <c r="K11" s="20"/>
      <c r="L11" s="62"/>
    </row>
    <row r="12" spans="1:12" s="9" customFormat="1" ht="18.75" customHeight="1" x14ac:dyDescent="0.25">
      <c r="A12" s="2">
        <v>8</v>
      </c>
      <c r="B12" s="88" t="s">
        <v>2305</v>
      </c>
      <c r="C12" s="89" t="s">
        <v>2306</v>
      </c>
      <c r="D12" s="90" t="s">
        <v>2307</v>
      </c>
      <c r="E12" s="91" t="s">
        <v>2308</v>
      </c>
      <c r="F12" s="88" t="s">
        <v>2309</v>
      </c>
      <c r="G12" s="85">
        <v>25000000</v>
      </c>
      <c r="H12" s="2" t="s">
        <v>394</v>
      </c>
      <c r="I12" s="52" t="s">
        <v>2503</v>
      </c>
      <c r="K12" s="20"/>
      <c r="L12" s="62"/>
    </row>
    <row r="13" spans="1:12" s="9" customFormat="1" ht="18.75" customHeight="1" x14ac:dyDescent="0.25">
      <c r="A13" s="2">
        <v>9</v>
      </c>
      <c r="B13" s="88" t="s">
        <v>2310</v>
      </c>
      <c r="C13" s="89" t="s">
        <v>2311</v>
      </c>
      <c r="D13" s="90" t="s">
        <v>2312</v>
      </c>
      <c r="E13" s="91" t="s">
        <v>2313</v>
      </c>
      <c r="F13" s="88" t="s">
        <v>2314</v>
      </c>
      <c r="G13" s="85">
        <v>25000000</v>
      </c>
      <c r="H13" s="2" t="s">
        <v>394</v>
      </c>
      <c r="I13" s="52" t="s">
        <v>2503</v>
      </c>
      <c r="K13" s="20"/>
      <c r="L13" s="62"/>
    </row>
    <row r="14" spans="1:12" s="9" customFormat="1" ht="18.75" customHeight="1" x14ac:dyDescent="0.25">
      <c r="A14" s="2">
        <v>10</v>
      </c>
      <c r="B14" s="88" t="s">
        <v>2315</v>
      </c>
      <c r="C14" s="89" t="s">
        <v>2316</v>
      </c>
      <c r="D14" s="90" t="s">
        <v>2317</v>
      </c>
      <c r="E14" s="91" t="s">
        <v>2318</v>
      </c>
      <c r="F14" s="88" t="s">
        <v>2319</v>
      </c>
      <c r="G14" s="85">
        <v>25000000</v>
      </c>
      <c r="H14" s="2" t="s">
        <v>394</v>
      </c>
      <c r="I14" s="52" t="s">
        <v>2503</v>
      </c>
      <c r="K14" s="20"/>
      <c r="L14" s="62"/>
    </row>
    <row r="15" spans="1:12" s="9" customFormat="1" ht="18.75" customHeight="1" x14ac:dyDescent="0.25">
      <c r="A15" s="2">
        <v>11</v>
      </c>
      <c r="B15" s="88" t="s">
        <v>2320</v>
      </c>
      <c r="C15" s="89" t="s">
        <v>2321</v>
      </c>
      <c r="D15" s="90" t="s">
        <v>2322</v>
      </c>
      <c r="E15" s="91" t="s">
        <v>2323</v>
      </c>
      <c r="F15" s="88" t="s">
        <v>2324</v>
      </c>
      <c r="G15" s="85">
        <v>25000000</v>
      </c>
      <c r="H15" s="2" t="s">
        <v>394</v>
      </c>
      <c r="I15" s="52" t="s">
        <v>2503</v>
      </c>
      <c r="K15" s="20"/>
      <c r="L15" s="62"/>
    </row>
    <row r="16" spans="1:12" s="9" customFormat="1" ht="18.75" customHeight="1" x14ac:dyDescent="0.25">
      <c r="A16" s="2">
        <v>12</v>
      </c>
      <c r="B16" s="88" t="s">
        <v>2325</v>
      </c>
      <c r="C16" s="89" t="s">
        <v>2326</v>
      </c>
      <c r="D16" s="90" t="s">
        <v>2327</v>
      </c>
      <c r="E16" s="91" t="s">
        <v>2328</v>
      </c>
      <c r="F16" s="88" t="s">
        <v>2329</v>
      </c>
      <c r="G16" s="85">
        <v>25000000</v>
      </c>
      <c r="H16" s="2" t="s">
        <v>394</v>
      </c>
      <c r="I16" s="52" t="s">
        <v>2503</v>
      </c>
      <c r="K16" s="20"/>
      <c r="L16" s="62"/>
    </row>
    <row r="17" spans="1:12" s="9" customFormat="1" ht="18.75" customHeight="1" x14ac:dyDescent="0.25">
      <c r="A17" s="2">
        <v>13</v>
      </c>
      <c r="B17" s="88" t="s">
        <v>2330</v>
      </c>
      <c r="C17" s="89" t="s">
        <v>2331</v>
      </c>
      <c r="D17" s="90" t="s">
        <v>2332</v>
      </c>
      <c r="E17" s="91" t="s">
        <v>2333</v>
      </c>
      <c r="F17" s="88" t="s">
        <v>2334</v>
      </c>
      <c r="G17" s="85">
        <v>25000000</v>
      </c>
      <c r="H17" s="2" t="s">
        <v>394</v>
      </c>
      <c r="I17" s="52" t="s">
        <v>2503</v>
      </c>
      <c r="K17" s="20"/>
      <c r="L17" s="62"/>
    </row>
    <row r="18" spans="1:12" s="9" customFormat="1" ht="18.75" customHeight="1" x14ac:dyDescent="0.25">
      <c r="A18" s="2">
        <v>14</v>
      </c>
      <c r="B18" s="88" t="s">
        <v>2335</v>
      </c>
      <c r="C18" s="89" t="s">
        <v>2336</v>
      </c>
      <c r="D18" s="90" t="s">
        <v>2337</v>
      </c>
      <c r="E18" s="91" t="s">
        <v>2338</v>
      </c>
      <c r="F18" s="88" t="s">
        <v>2339</v>
      </c>
      <c r="G18" s="85">
        <v>22800000</v>
      </c>
      <c r="H18" s="2" t="s">
        <v>394</v>
      </c>
      <c r="I18" s="52" t="s">
        <v>2503</v>
      </c>
      <c r="K18" s="20"/>
      <c r="L18" s="62"/>
    </row>
    <row r="19" spans="1:12" s="9" customFormat="1" ht="18.75" customHeight="1" x14ac:dyDescent="0.25">
      <c r="A19" s="2">
        <v>15</v>
      </c>
      <c r="B19" s="88" t="s">
        <v>2340</v>
      </c>
      <c r="C19" s="89" t="s">
        <v>2341</v>
      </c>
      <c r="D19" s="90" t="s">
        <v>2342</v>
      </c>
      <c r="E19" s="91" t="s">
        <v>2343</v>
      </c>
      <c r="F19" s="88" t="s">
        <v>2344</v>
      </c>
      <c r="G19" s="85">
        <v>22800000</v>
      </c>
      <c r="H19" s="2" t="s">
        <v>394</v>
      </c>
      <c r="I19" s="52" t="s">
        <v>2503</v>
      </c>
      <c r="K19" s="20"/>
      <c r="L19" s="62"/>
    </row>
    <row r="20" spans="1:12" s="9" customFormat="1" ht="18.75" customHeight="1" x14ac:dyDescent="0.25">
      <c r="A20" s="2">
        <v>16</v>
      </c>
      <c r="B20" s="88" t="s">
        <v>2345</v>
      </c>
      <c r="C20" s="89" t="s">
        <v>2346</v>
      </c>
      <c r="D20" s="90" t="s">
        <v>2347</v>
      </c>
      <c r="E20" s="91" t="s">
        <v>2348</v>
      </c>
      <c r="F20" s="88" t="s">
        <v>2349</v>
      </c>
      <c r="G20" s="85">
        <v>22800000</v>
      </c>
      <c r="H20" s="2" t="s">
        <v>394</v>
      </c>
      <c r="I20" s="52" t="s">
        <v>2503</v>
      </c>
      <c r="K20" s="20"/>
      <c r="L20" s="62"/>
    </row>
    <row r="21" spans="1:12" s="9" customFormat="1" ht="18.75" customHeight="1" x14ac:dyDescent="0.25">
      <c r="A21" s="2">
        <v>17</v>
      </c>
      <c r="B21" s="88" t="s">
        <v>2350</v>
      </c>
      <c r="C21" s="89" t="s">
        <v>2351</v>
      </c>
      <c r="D21" s="90" t="s">
        <v>2352</v>
      </c>
      <c r="E21" s="91" t="s">
        <v>2353</v>
      </c>
      <c r="F21" s="88" t="s">
        <v>2354</v>
      </c>
      <c r="G21" s="85">
        <v>22800000</v>
      </c>
      <c r="H21" s="2" t="s">
        <v>394</v>
      </c>
      <c r="I21" s="52" t="s">
        <v>2503</v>
      </c>
      <c r="K21" s="20"/>
      <c r="L21" s="62"/>
    </row>
    <row r="22" spans="1:12" s="9" customFormat="1" ht="18.75" customHeight="1" x14ac:dyDescent="0.25">
      <c r="A22" s="2">
        <v>18</v>
      </c>
      <c r="B22" s="88" t="s">
        <v>2355</v>
      </c>
      <c r="C22" s="89" t="s">
        <v>2356</v>
      </c>
      <c r="D22" s="90" t="s">
        <v>2357</v>
      </c>
      <c r="E22" s="91" t="s">
        <v>2358</v>
      </c>
      <c r="F22" s="88" t="s">
        <v>2359</v>
      </c>
      <c r="G22" s="85">
        <v>22800000</v>
      </c>
      <c r="H22" s="2" t="s">
        <v>394</v>
      </c>
      <c r="I22" s="52" t="s">
        <v>2503</v>
      </c>
      <c r="K22" s="20"/>
      <c r="L22" s="62"/>
    </row>
    <row r="23" spans="1:12" s="9" customFormat="1" ht="18.75" customHeight="1" x14ac:dyDescent="0.25">
      <c r="A23" s="2">
        <v>19</v>
      </c>
      <c r="B23" s="88" t="s">
        <v>2360</v>
      </c>
      <c r="C23" s="89" t="s">
        <v>2361</v>
      </c>
      <c r="D23" s="90" t="s">
        <v>2362</v>
      </c>
      <c r="E23" s="91" t="s">
        <v>2363</v>
      </c>
      <c r="F23" s="88" t="s">
        <v>2364</v>
      </c>
      <c r="G23" s="85">
        <v>22800000</v>
      </c>
      <c r="H23" s="2" t="s">
        <v>394</v>
      </c>
      <c r="I23" s="52" t="s">
        <v>2503</v>
      </c>
      <c r="K23" s="20"/>
      <c r="L23" s="62"/>
    </row>
    <row r="24" spans="1:12" s="9" customFormat="1" ht="18.75" customHeight="1" x14ac:dyDescent="0.25">
      <c r="A24" s="2">
        <v>20</v>
      </c>
      <c r="B24" s="88" t="s">
        <v>2365</v>
      </c>
      <c r="C24" s="89" t="s">
        <v>2366</v>
      </c>
      <c r="D24" s="90" t="s">
        <v>2367</v>
      </c>
      <c r="E24" s="91" t="s">
        <v>2368</v>
      </c>
      <c r="F24" s="88" t="s">
        <v>2369</v>
      </c>
      <c r="G24" s="85">
        <v>22800000</v>
      </c>
      <c r="H24" s="2" t="s">
        <v>394</v>
      </c>
      <c r="I24" s="52" t="s">
        <v>2503</v>
      </c>
      <c r="K24" s="20"/>
      <c r="L24" s="62"/>
    </row>
    <row r="25" spans="1:12" s="9" customFormat="1" ht="18.75" customHeight="1" x14ac:dyDescent="0.25">
      <c r="A25" s="2">
        <v>21</v>
      </c>
      <c r="B25" s="88" t="s">
        <v>2370</v>
      </c>
      <c r="C25" s="89" t="s">
        <v>2371</v>
      </c>
      <c r="D25" s="90" t="s">
        <v>2372</v>
      </c>
      <c r="E25" s="91" t="s">
        <v>2373</v>
      </c>
      <c r="F25" s="88" t="s">
        <v>2374</v>
      </c>
      <c r="G25" s="85">
        <v>22800000</v>
      </c>
      <c r="H25" s="2" t="s">
        <v>394</v>
      </c>
      <c r="I25" s="52" t="s">
        <v>2503</v>
      </c>
      <c r="K25" s="20"/>
      <c r="L25" s="62"/>
    </row>
    <row r="26" spans="1:12" s="9" customFormat="1" ht="18.75" customHeight="1" x14ac:dyDescent="0.25">
      <c r="A26" s="2">
        <v>22</v>
      </c>
      <c r="B26" s="88" t="s">
        <v>2375</v>
      </c>
      <c r="C26" s="89" t="s">
        <v>2376</v>
      </c>
      <c r="D26" s="90" t="s">
        <v>2377</v>
      </c>
      <c r="E26" s="91" t="s">
        <v>2378</v>
      </c>
      <c r="F26" s="88" t="s">
        <v>2379</v>
      </c>
      <c r="G26" s="85">
        <v>22800000</v>
      </c>
      <c r="H26" s="2" t="s">
        <v>394</v>
      </c>
      <c r="I26" s="52" t="s">
        <v>2503</v>
      </c>
      <c r="K26" s="20"/>
      <c r="L26" s="62"/>
    </row>
    <row r="27" spans="1:12" s="9" customFormat="1" ht="18.75" customHeight="1" x14ac:dyDescent="0.25">
      <c r="A27" s="2">
        <v>23</v>
      </c>
      <c r="B27" s="88" t="s">
        <v>2380</v>
      </c>
      <c r="C27" s="89" t="s">
        <v>2381</v>
      </c>
      <c r="D27" s="90" t="s">
        <v>2382</v>
      </c>
      <c r="E27" s="91" t="s">
        <v>2383</v>
      </c>
      <c r="F27" s="88" t="s">
        <v>2384</v>
      </c>
      <c r="G27" s="85">
        <v>22800000</v>
      </c>
      <c r="H27" s="2" t="s">
        <v>394</v>
      </c>
      <c r="I27" s="52" t="s">
        <v>2503</v>
      </c>
      <c r="K27" s="20"/>
      <c r="L27" s="62"/>
    </row>
    <row r="28" spans="1:12" s="9" customFormat="1" ht="18.75" customHeight="1" x14ac:dyDescent="0.25">
      <c r="A28" s="2">
        <v>24</v>
      </c>
      <c r="B28" s="88" t="s">
        <v>2385</v>
      </c>
      <c r="C28" s="89" t="s">
        <v>2386</v>
      </c>
      <c r="D28" s="90" t="s">
        <v>2387</v>
      </c>
      <c r="E28" s="91" t="s">
        <v>2388</v>
      </c>
      <c r="F28" s="88" t="s">
        <v>2389</v>
      </c>
      <c r="G28" s="85">
        <v>22500000</v>
      </c>
      <c r="H28" s="2" t="s">
        <v>394</v>
      </c>
      <c r="I28" s="52" t="s">
        <v>2503</v>
      </c>
      <c r="K28" s="20"/>
      <c r="L28" s="62"/>
    </row>
    <row r="29" spans="1:12" s="9" customFormat="1" ht="18.75" customHeight="1" x14ac:dyDescent="0.25">
      <c r="A29" s="2">
        <v>25</v>
      </c>
      <c r="B29" s="88" t="s">
        <v>2390</v>
      </c>
      <c r="C29" s="89" t="s">
        <v>2391</v>
      </c>
      <c r="D29" s="90" t="s">
        <v>2392</v>
      </c>
      <c r="E29" s="91" t="s">
        <v>2393</v>
      </c>
      <c r="F29" s="88" t="s">
        <v>2394</v>
      </c>
      <c r="G29" s="85">
        <v>22500000</v>
      </c>
      <c r="H29" s="2" t="s">
        <v>394</v>
      </c>
      <c r="I29" s="52" t="s">
        <v>2503</v>
      </c>
      <c r="K29" s="20"/>
      <c r="L29" s="62"/>
    </row>
    <row r="30" spans="1:12" s="9" customFormat="1" ht="18.75" customHeight="1" x14ac:dyDescent="0.25">
      <c r="A30" s="2">
        <v>26</v>
      </c>
      <c r="B30" s="88" t="s">
        <v>2395</v>
      </c>
      <c r="C30" s="89" t="s">
        <v>2396</v>
      </c>
      <c r="D30" s="90" t="s">
        <v>2397</v>
      </c>
      <c r="E30" s="91" t="s">
        <v>2398</v>
      </c>
      <c r="F30" s="88" t="s">
        <v>2399</v>
      </c>
      <c r="G30" s="85">
        <v>22500000</v>
      </c>
      <c r="H30" s="2" t="s">
        <v>394</v>
      </c>
      <c r="I30" s="52" t="s">
        <v>2503</v>
      </c>
      <c r="K30" s="20"/>
      <c r="L30" s="62"/>
    </row>
    <row r="31" spans="1:12" s="9" customFormat="1" ht="18.75" customHeight="1" x14ac:dyDescent="0.25">
      <c r="A31" s="2">
        <v>27</v>
      </c>
      <c r="B31" s="88" t="s">
        <v>2400</v>
      </c>
      <c r="C31" s="89" t="s">
        <v>2401</v>
      </c>
      <c r="D31" s="90" t="s">
        <v>2402</v>
      </c>
      <c r="E31" s="91" t="s">
        <v>2403</v>
      </c>
      <c r="F31" s="88" t="s">
        <v>2404</v>
      </c>
      <c r="G31" s="85">
        <v>22500000</v>
      </c>
      <c r="H31" s="2" t="s">
        <v>394</v>
      </c>
      <c r="I31" s="52" t="s">
        <v>2503</v>
      </c>
      <c r="K31" s="20"/>
      <c r="L31" s="62"/>
    </row>
    <row r="32" spans="1:12" s="9" customFormat="1" ht="18.75" customHeight="1" x14ac:dyDescent="0.25">
      <c r="A32" s="2">
        <v>28</v>
      </c>
      <c r="B32" s="88" t="s">
        <v>104</v>
      </c>
      <c r="C32" s="89" t="s">
        <v>105</v>
      </c>
      <c r="D32" s="90" t="s">
        <v>106</v>
      </c>
      <c r="E32" s="91" t="s">
        <v>2405</v>
      </c>
      <c r="F32" s="88" t="s">
        <v>2406</v>
      </c>
      <c r="G32" s="85">
        <v>20000000</v>
      </c>
      <c r="H32" s="2" t="s">
        <v>394</v>
      </c>
      <c r="I32" s="52" t="s">
        <v>2503</v>
      </c>
      <c r="K32" s="20"/>
      <c r="L32" s="62"/>
    </row>
    <row r="33" spans="1:12" s="9" customFormat="1" ht="18.75" customHeight="1" x14ac:dyDescent="0.25">
      <c r="A33" s="2">
        <v>29</v>
      </c>
      <c r="B33" s="88" t="s">
        <v>2407</v>
      </c>
      <c r="C33" s="89" t="s">
        <v>170</v>
      </c>
      <c r="D33" s="90" t="s">
        <v>219</v>
      </c>
      <c r="E33" s="91" t="s">
        <v>2408</v>
      </c>
      <c r="F33" s="88" t="s">
        <v>2409</v>
      </c>
      <c r="G33" s="85">
        <v>20000000</v>
      </c>
      <c r="H33" s="2" t="s">
        <v>394</v>
      </c>
      <c r="I33" s="52" t="s">
        <v>2503</v>
      </c>
      <c r="K33" s="20"/>
      <c r="L33" s="62"/>
    </row>
    <row r="34" spans="1:12" s="9" customFormat="1" ht="18.75" customHeight="1" x14ac:dyDescent="0.25">
      <c r="A34" s="2">
        <v>30</v>
      </c>
      <c r="B34" s="88" t="s">
        <v>2410</v>
      </c>
      <c r="C34" s="89" t="s">
        <v>2411</v>
      </c>
      <c r="D34" s="90" t="s">
        <v>2412</v>
      </c>
      <c r="E34" s="91" t="s">
        <v>2413</v>
      </c>
      <c r="F34" s="88" t="s">
        <v>2414</v>
      </c>
      <c r="G34" s="85">
        <v>20000000</v>
      </c>
      <c r="H34" s="2" t="s">
        <v>394</v>
      </c>
      <c r="I34" s="52" t="s">
        <v>2503</v>
      </c>
      <c r="K34" s="20"/>
      <c r="L34" s="62"/>
    </row>
    <row r="35" spans="1:12" s="9" customFormat="1" ht="18.75" customHeight="1" x14ac:dyDescent="0.25">
      <c r="A35" s="2">
        <v>31</v>
      </c>
      <c r="B35" s="88" t="s">
        <v>2415</v>
      </c>
      <c r="C35" s="89" t="s">
        <v>2416</v>
      </c>
      <c r="D35" s="90" t="s">
        <v>2417</v>
      </c>
      <c r="E35" s="91" t="s">
        <v>2418</v>
      </c>
      <c r="F35" s="88" t="s">
        <v>2419</v>
      </c>
      <c r="G35" s="85">
        <v>20000000</v>
      </c>
      <c r="H35" s="2" t="s">
        <v>394</v>
      </c>
      <c r="I35" s="52" t="s">
        <v>2503</v>
      </c>
      <c r="K35" s="20"/>
      <c r="L35" s="62"/>
    </row>
    <row r="36" spans="1:12" s="9" customFormat="1" ht="18.75" customHeight="1" x14ac:dyDescent="0.25">
      <c r="A36" s="2">
        <v>32</v>
      </c>
      <c r="B36" s="88" t="s">
        <v>2420</v>
      </c>
      <c r="C36" s="89" t="s">
        <v>2421</v>
      </c>
      <c r="D36" s="90" t="s">
        <v>2422</v>
      </c>
      <c r="E36" s="91" t="s">
        <v>2423</v>
      </c>
      <c r="F36" s="88" t="s">
        <v>2424</v>
      </c>
      <c r="G36" s="85">
        <v>20000000</v>
      </c>
      <c r="H36" s="2" t="s">
        <v>394</v>
      </c>
      <c r="I36" s="52" t="s">
        <v>2503</v>
      </c>
      <c r="K36" s="20"/>
      <c r="L36" s="62"/>
    </row>
    <row r="37" spans="1:12" s="9" customFormat="1" ht="18.75" customHeight="1" x14ac:dyDescent="0.25">
      <c r="A37" s="2">
        <v>33</v>
      </c>
      <c r="B37" s="88" t="s">
        <v>2425</v>
      </c>
      <c r="C37" s="89" t="s">
        <v>329</v>
      </c>
      <c r="D37" s="90" t="s">
        <v>328</v>
      </c>
      <c r="E37" s="91" t="s">
        <v>2426</v>
      </c>
      <c r="F37" s="88" t="s">
        <v>2427</v>
      </c>
      <c r="G37" s="85">
        <v>20000000</v>
      </c>
      <c r="H37" s="2" t="s">
        <v>394</v>
      </c>
      <c r="I37" s="52" t="s">
        <v>2503</v>
      </c>
      <c r="K37" s="20"/>
      <c r="L37" s="62"/>
    </row>
    <row r="38" spans="1:12" s="9" customFormat="1" ht="18.75" customHeight="1" x14ac:dyDescent="0.25">
      <c r="A38" s="2">
        <v>34</v>
      </c>
      <c r="B38" s="88" t="s">
        <v>2428</v>
      </c>
      <c r="C38" s="89" t="s">
        <v>199</v>
      </c>
      <c r="D38" s="90" t="s">
        <v>180</v>
      </c>
      <c r="E38" s="91" t="s">
        <v>2429</v>
      </c>
      <c r="F38" s="88" t="s">
        <v>2430</v>
      </c>
      <c r="G38" s="85">
        <v>20000000</v>
      </c>
      <c r="H38" s="2" t="s">
        <v>394</v>
      </c>
      <c r="I38" s="52" t="s">
        <v>2503</v>
      </c>
      <c r="K38" s="20"/>
      <c r="L38" s="62"/>
    </row>
    <row r="39" spans="1:12" s="9" customFormat="1" ht="18.75" customHeight="1" x14ac:dyDescent="0.25">
      <c r="A39" s="2">
        <v>35</v>
      </c>
      <c r="B39" s="88" t="s">
        <v>2431</v>
      </c>
      <c r="C39" s="89" t="s">
        <v>2432</v>
      </c>
      <c r="D39" s="90" t="s">
        <v>2433</v>
      </c>
      <c r="E39" s="91" t="s">
        <v>2434</v>
      </c>
      <c r="F39" s="88" t="s">
        <v>2435</v>
      </c>
      <c r="G39" s="85">
        <v>20000000</v>
      </c>
      <c r="H39" s="2" t="s">
        <v>394</v>
      </c>
      <c r="I39" s="52" t="s">
        <v>2503</v>
      </c>
      <c r="K39" s="20"/>
      <c r="L39" s="62"/>
    </row>
    <row r="40" spans="1:12" s="9" customFormat="1" ht="18.75" customHeight="1" x14ac:dyDescent="0.25">
      <c r="A40" s="2">
        <v>36</v>
      </c>
      <c r="B40" s="88" t="s">
        <v>2436</v>
      </c>
      <c r="C40" s="89" t="s">
        <v>2437</v>
      </c>
      <c r="D40" s="90" t="s">
        <v>2438</v>
      </c>
      <c r="E40" s="91" t="s">
        <v>2439</v>
      </c>
      <c r="F40" s="88" t="s">
        <v>2440</v>
      </c>
      <c r="G40" s="85">
        <v>20000000</v>
      </c>
      <c r="H40" s="2" t="s">
        <v>394</v>
      </c>
      <c r="I40" s="52" t="s">
        <v>2503</v>
      </c>
      <c r="K40" s="20"/>
      <c r="L40" s="62"/>
    </row>
    <row r="41" spans="1:12" s="9" customFormat="1" ht="18.75" customHeight="1" x14ac:dyDescent="0.25">
      <c r="A41" s="2">
        <v>37</v>
      </c>
      <c r="B41" s="88" t="s">
        <v>2441</v>
      </c>
      <c r="C41" s="89" t="s">
        <v>2442</v>
      </c>
      <c r="D41" s="90" t="s">
        <v>2443</v>
      </c>
      <c r="E41" s="91" t="s">
        <v>2444</v>
      </c>
      <c r="F41" s="88" t="s">
        <v>2445</v>
      </c>
      <c r="G41" s="85">
        <v>20000000</v>
      </c>
      <c r="H41" s="2" t="s">
        <v>394</v>
      </c>
      <c r="I41" s="52" t="s">
        <v>2503</v>
      </c>
      <c r="K41" s="20"/>
      <c r="L41" s="62"/>
    </row>
    <row r="42" spans="1:12" s="9" customFormat="1" ht="18.75" customHeight="1" x14ac:dyDescent="0.25">
      <c r="A42" s="2">
        <v>38</v>
      </c>
      <c r="B42" s="88" t="s">
        <v>2446</v>
      </c>
      <c r="C42" s="89" t="s">
        <v>2447</v>
      </c>
      <c r="D42" s="90" t="s">
        <v>2448</v>
      </c>
      <c r="E42" s="91" t="s">
        <v>2449</v>
      </c>
      <c r="F42" s="88" t="s">
        <v>2450</v>
      </c>
      <c r="G42" s="85">
        <v>20000000</v>
      </c>
      <c r="H42" s="2" t="s">
        <v>394</v>
      </c>
      <c r="I42" s="52" t="s">
        <v>2503</v>
      </c>
      <c r="K42" s="20"/>
      <c r="L42" s="62"/>
    </row>
    <row r="43" spans="1:12" s="9" customFormat="1" ht="18.75" customHeight="1" x14ac:dyDescent="0.25">
      <c r="A43" s="2">
        <v>39</v>
      </c>
      <c r="B43" s="88" t="s">
        <v>2451</v>
      </c>
      <c r="C43" s="89" t="s">
        <v>2452</v>
      </c>
      <c r="D43" s="90" t="s">
        <v>2453</v>
      </c>
      <c r="E43" s="91" t="s">
        <v>2454</v>
      </c>
      <c r="F43" s="88" t="s">
        <v>2455</v>
      </c>
      <c r="G43" s="85">
        <v>20000000</v>
      </c>
      <c r="H43" s="2" t="s">
        <v>394</v>
      </c>
      <c r="I43" s="52" t="s">
        <v>2503</v>
      </c>
      <c r="K43" s="20"/>
      <c r="L43" s="62"/>
    </row>
    <row r="44" spans="1:12" s="9" customFormat="1" ht="18.75" customHeight="1" x14ac:dyDescent="0.25">
      <c r="A44" s="2">
        <v>40</v>
      </c>
      <c r="B44" s="88" t="s">
        <v>2456</v>
      </c>
      <c r="C44" s="89" t="s">
        <v>2457</v>
      </c>
      <c r="D44" s="90" t="s">
        <v>2458</v>
      </c>
      <c r="E44" s="91" t="s">
        <v>2459</v>
      </c>
      <c r="F44" s="88" t="s">
        <v>2460</v>
      </c>
      <c r="G44" s="85">
        <v>20000000</v>
      </c>
      <c r="H44" s="2" t="s">
        <v>394</v>
      </c>
      <c r="I44" s="52" t="s">
        <v>2503</v>
      </c>
      <c r="K44" s="20"/>
      <c r="L44" s="62"/>
    </row>
    <row r="45" spans="1:12" s="9" customFormat="1" ht="18.75" customHeight="1" x14ac:dyDescent="0.25">
      <c r="A45" s="2">
        <v>41</v>
      </c>
      <c r="B45" s="88" t="s">
        <v>849</v>
      </c>
      <c r="C45" s="89" t="s">
        <v>235</v>
      </c>
      <c r="D45" s="90" t="s">
        <v>236</v>
      </c>
      <c r="E45" s="91" t="s">
        <v>2461</v>
      </c>
      <c r="F45" s="88" t="s">
        <v>2462</v>
      </c>
      <c r="G45" s="85">
        <v>20000000</v>
      </c>
      <c r="H45" s="2" t="s">
        <v>394</v>
      </c>
      <c r="I45" s="52" t="s">
        <v>2503</v>
      </c>
      <c r="K45" s="20"/>
      <c r="L45" s="62"/>
    </row>
    <row r="46" spans="1:12" s="9" customFormat="1" ht="18.75" customHeight="1" x14ac:dyDescent="0.25">
      <c r="A46" s="2">
        <v>42</v>
      </c>
      <c r="B46" s="88" t="s">
        <v>2463</v>
      </c>
      <c r="C46" s="89" t="s">
        <v>2464</v>
      </c>
      <c r="D46" s="90" t="s">
        <v>2465</v>
      </c>
      <c r="E46" s="91" t="s">
        <v>2466</v>
      </c>
      <c r="F46" s="88" t="s">
        <v>2467</v>
      </c>
      <c r="G46" s="85">
        <v>20000000</v>
      </c>
      <c r="H46" s="2" t="s">
        <v>394</v>
      </c>
      <c r="I46" s="52" t="s">
        <v>2503</v>
      </c>
      <c r="K46" s="20"/>
      <c r="L46" s="62"/>
    </row>
    <row r="47" spans="1:12" s="9" customFormat="1" ht="18.75" customHeight="1" x14ac:dyDescent="0.25">
      <c r="A47" s="2">
        <v>43</v>
      </c>
      <c r="B47" s="88" t="s">
        <v>2468</v>
      </c>
      <c r="C47" s="89" t="s">
        <v>2469</v>
      </c>
      <c r="D47" s="90" t="s">
        <v>2470</v>
      </c>
      <c r="E47" s="91" t="s">
        <v>2471</v>
      </c>
      <c r="F47" s="88" t="s">
        <v>2472</v>
      </c>
      <c r="G47" s="85">
        <v>20000000</v>
      </c>
      <c r="H47" s="2" t="s">
        <v>394</v>
      </c>
      <c r="I47" s="52" t="s">
        <v>2503</v>
      </c>
      <c r="K47" s="20"/>
      <c r="L47" s="62"/>
    </row>
    <row r="48" spans="1:12" s="9" customFormat="1" ht="18.75" customHeight="1" x14ac:dyDescent="0.25">
      <c r="A48" s="2">
        <v>44</v>
      </c>
      <c r="B48" s="88" t="s">
        <v>2473</v>
      </c>
      <c r="C48" s="89" t="s">
        <v>2474</v>
      </c>
      <c r="D48" s="90" t="s">
        <v>2475</v>
      </c>
      <c r="E48" s="91" t="s">
        <v>2476</v>
      </c>
      <c r="F48" s="88" t="s">
        <v>2477</v>
      </c>
      <c r="G48" s="85">
        <v>20000000</v>
      </c>
      <c r="H48" s="2" t="s">
        <v>394</v>
      </c>
      <c r="I48" s="52" t="s">
        <v>2503</v>
      </c>
      <c r="K48" s="20"/>
      <c r="L48" s="62"/>
    </row>
    <row r="49" spans="1:12" s="9" customFormat="1" ht="18.75" customHeight="1" x14ac:dyDescent="0.25">
      <c r="A49" s="2">
        <v>45</v>
      </c>
      <c r="B49" s="88" t="s">
        <v>2478</v>
      </c>
      <c r="C49" s="89" t="s">
        <v>2479</v>
      </c>
      <c r="D49" s="90" t="s">
        <v>2480</v>
      </c>
      <c r="E49" s="91" t="s">
        <v>2481</v>
      </c>
      <c r="F49" s="88" t="s">
        <v>2482</v>
      </c>
      <c r="G49" s="85">
        <v>20000000</v>
      </c>
      <c r="H49" s="2" t="s">
        <v>394</v>
      </c>
      <c r="I49" s="52" t="s">
        <v>2503</v>
      </c>
      <c r="K49" s="20"/>
      <c r="L49" s="62"/>
    </row>
    <row r="50" spans="1:12" s="9" customFormat="1" ht="18.75" customHeight="1" x14ac:dyDescent="0.25">
      <c r="A50" s="2">
        <v>46</v>
      </c>
      <c r="B50" s="88" t="s">
        <v>2483</v>
      </c>
      <c r="C50" s="89" t="s">
        <v>2484</v>
      </c>
      <c r="D50" s="90" t="s">
        <v>2485</v>
      </c>
      <c r="E50" s="91" t="s">
        <v>2486</v>
      </c>
      <c r="F50" s="88" t="s">
        <v>2487</v>
      </c>
      <c r="G50" s="85">
        <v>20000000</v>
      </c>
      <c r="H50" s="2" t="s">
        <v>394</v>
      </c>
      <c r="I50" s="52" t="s">
        <v>2503</v>
      </c>
      <c r="K50" s="20"/>
      <c r="L50" s="62"/>
    </row>
    <row r="51" spans="1:12" s="9" customFormat="1" ht="18.75" customHeight="1" x14ac:dyDescent="0.25">
      <c r="A51" s="2">
        <v>47</v>
      </c>
      <c r="B51" s="88" t="s">
        <v>2488</v>
      </c>
      <c r="C51" s="89" t="s">
        <v>2489</v>
      </c>
      <c r="D51" s="90" t="s">
        <v>2490</v>
      </c>
      <c r="E51" s="91" t="s">
        <v>2491</v>
      </c>
      <c r="F51" s="88" t="s">
        <v>2492</v>
      </c>
      <c r="G51" s="85">
        <v>20000000</v>
      </c>
      <c r="H51" s="2" t="s">
        <v>394</v>
      </c>
      <c r="I51" s="52" t="s">
        <v>2503</v>
      </c>
      <c r="K51" s="20"/>
      <c r="L51" s="62"/>
    </row>
    <row r="52" spans="1:12" s="9" customFormat="1" ht="18.75" customHeight="1" x14ac:dyDescent="0.25">
      <c r="A52" s="2">
        <v>48</v>
      </c>
      <c r="B52" s="88" t="s">
        <v>2493</v>
      </c>
      <c r="C52" s="89" t="s">
        <v>2494</v>
      </c>
      <c r="D52" s="90" t="s">
        <v>2495</v>
      </c>
      <c r="E52" s="91" t="s">
        <v>2496</v>
      </c>
      <c r="F52" s="88" t="s">
        <v>2497</v>
      </c>
      <c r="G52" s="85">
        <v>20000000</v>
      </c>
      <c r="H52" s="2" t="s">
        <v>394</v>
      </c>
      <c r="I52" s="52" t="s">
        <v>2503</v>
      </c>
      <c r="K52" s="20"/>
      <c r="L52" s="62"/>
    </row>
    <row r="53" spans="1:12" s="9" customFormat="1" ht="18.75" customHeight="1" x14ac:dyDescent="0.25">
      <c r="A53" s="2">
        <v>49</v>
      </c>
      <c r="B53" s="88" t="s">
        <v>2498</v>
      </c>
      <c r="C53" s="89" t="s">
        <v>2499</v>
      </c>
      <c r="D53" s="90" t="s">
        <v>2500</v>
      </c>
      <c r="E53" s="91" t="s">
        <v>2501</v>
      </c>
      <c r="F53" s="88" t="s">
        <v>2502</v>
      </c>
      <c r="G53" s="85">
        <v>20000000</v>
      </c>
      <c r="H53" s="2" t="s">
        <v>394</v>
      </c>
      <c r="I53" s="52" t="s">
        <v>2503</v>
      </c>
      <c r="J53" s="95">
        <f>SUM(G5:G53)</f>
        <v>1100000000</v>
      </c>
      <c r="K53" s="20">
        <v>49</v>
      </c>
      <c r="L53" s="62">
        <v>1100000000</v>
      </c>
    </row>
    <row r="54" spans="1:12" s="9" customFormat="1" ht="18.75" customHeight="1" x14ac:dyDescent="0.25">
      <c r="A54" s="2">
        <v>50</v>
      </c>
      <c r="B54" s="88" t="s">
        <v>201</v>
      </c>
      <c r="C54" s="89" t="s">
        <v>224</v>
      </c>
      <c r="D54" s="90" t="s">
        <v>225</v>
      </c>
      <c r="E54" s="91" t="s">
        <v>2504</v>
      </c>
      <c r="F54" s="88" t="s">
        <v>2505</v>
      </c>
      <c r="G54" s="85">
        <v>75000000</v>
      </c>
      <c r="H54" s="2" t="s">
        <v>394</v>
      </c>
      <c r="I54" s="52" t="s">
        <v>352</v>
      </c>
      <c r="K54" s="20"/>
      <c r="L54" s="62"/>
    </row>
    <row r="55" spans="1:12" s="9" customFormat="1" ht="18.75" customHeight="1" x14ac:dyDescent="0.25">
      <c r="A55" s="2">
        <v>51</v>
      </c>
      <c r="B55" s="88" t="s">
        <v>2506</v>
      </c>
      <c r="C55" s="89" t="s">
        <v>166</v>
      </c>
      <c r="D55" s="90" t="s">
        <v>215</v>
      </c>
      <c r="E55" s="91" t="s">
        <v>2507</v>
      </c>
      <c r="F55" s="88" t="s">
        <v>2508</v>
      </c>
      <c r="G55" s="85">
        <v>56000000</v>
      </c>
      <c r="H55" s="2" t="s">
        <v>394</v>
      </c>
      <c r="I55" s="52" t="s">
        <v>352</v>
      </c>
      <c r="K55" s="20"/>
      <c r="L55" s="62"/>
    </row>
    <row r="56" spans="1:12" s="9" customFormat="1" ht="18.75" customHeight="1" x14ac:dyDescent="0.25">
      <c r="A56" s="2">
        <v>52</v>
      </c>
      <c r="B56" s="88" t="s">
        <v>2509</v>
      </c>
      <c r="C56" s="89" t="s">
        <v>2510</v>
      </c>
      <c r="D56" s="90" t="s">
        <v>2511</v>
      </c>
      <c r="E56" s="91" t="s">
        <v>2512</v>
      </c>
      <c r="F56" s="88" t="s">
        <v>2513</v>
      </c>
      <c r="G56" s="85">
        <v>55500000</v>
      </c>
      <c r="H56" s="2" t="s">
        <v>394</v>
      </c>
      <c r="I56" s="52" t="s">
        <v>352</v>
      </c>
      <c r="K56" s="20"/>
      <c r="L56" s="62"/>
    </row>
    <row r="57" spans="1:12" s="9" customFormat="1" ht="18.75" customHeight="1" x14ac:dyDescent="0.25">
      <c r="A57" s="2">
        <v>53</v>
      </c>
      <c r="B57" s="88" t="s">
        <v>2514</v>
      </c>
      <c r="C57" s="89" t="s">
        <v>259</v>
      </c>
      <c r="D57" s="90" t="s">
        <v>260</v>
      </c>
      <c r="E57" s="91" t="s">
        <v>2515</v>
      </c>
      <c r="F57" s="88" t="s">
        <v>2516</v>
      </c>
      <c r="G57" s="85">
        <v>55150000</v>
      </c>
      <c r="H57" s="2" t="s">
        <v>394</v>
      </c>
      <c r="I57" s="52" t="s">
        <v>352</v>
      </c>
      <c r="K57" s="20"/>
      <c r="L57" s="62"/>
    </row>
    <row r="58" spans="1:12" s="9" customFormat="1" ht="18.75" customHeight="1" x14ac:dyDescent="0.25">
      <c r="A58" s="2">
        <v>54</v>
      </c>
      <c r="B58" s="88" t="s">
        <v>2517</v>
      </c>
      <c r="C58" s="89" t="s">
        <v>273</v>
      </c>
      <c r="D58" s="90" t="s">
        <v>274</v>
      </c>
      <c r="E58" s="91" t="s">
        <v>2518</v>
      </c>
      <c r="F58" s="88" t="s">
        <v>2519</v>
      </c>
      <c r="G58" s="85">
        <v>55100000</v>
      </c>
      <c r="H58" s="2" t="s">
        <v>394</v>
      </c>
      <c r="I58" s="52" t="s">
        <v>352</v>
      </c>
      <c r="K58" s="20"/>
      <c r="L58" s="62"/>
    </row>
    <row r="59" spans="1:12" s="9" customFormat="1" ht="18.75" customHeight="1" x14ac:dyDescent="0.25">
      <c r="A59" s="2">
        <v>55</v>
      </c>
      <c r="B59" s="88" t="s">
        <v>2520</v>
      </c>
      <c r="C59" s="89" t="s">
        <v>269</v>
      </c>
      <c r="D59" s="90" t="s">
        <v>270</v>
      </c>
      <c r="E59" s="91" t="s">
        <v>2521</v>
      </c>
      <c r="F59" s="88" t="s">
        <v>2522</v>
      </c>
      <c r="G59" s="85">
        <v>55100000</v>
      </c>
      <c r="H59" s="2" t="s">
        <v>394</v>
      </c>
      <c r="I59" s="52" t="s">
        <v>352</v>
      </c>
      <c r="K59" s="20"/>
      <c r="L59" s="62"/>
    </row>
    <row r="60" spans="1:12" s="9" customFormat="1" ht="18.75" customHeight="1" x14ac:dyDescent="0.25">
      <c r="A60" s="2">
        <v>56</v>
      </c>
      <c r="B60" s="88" t="s">
        <v>2523</v>
      </c>
      <c r="C60" s="89" t="s">
        <v>2524</v>
      </c>
      <c r="D60" s="90" t="s">
        <v>2525</v>
      </c>
      <c r="E60" s="91" t="s">
        <v>2526</v>
      </c>
      <c r="F60" s="88" t="s">
        <v>2527</v>
      </c>
      <c r="G60" s="85">
        <v>55079000</v>
      </c>
      <c r="H60" s="2" t="s">
        <v>394</v>
      </c>
      <c r="I60" s="52" t="s">
        <v>352</v>
      </c>
      <c r="K60" s="20"/>
      <c r="L60" s="62"/>
    </row>
    <row r="61" spans="1:12" s="9" customFormat="1" ht="18.75" customHeight="1" x14ac:dyDescent="0.25">
      <c r="A61" s="2">
        <v>57</v>
      </c>
      <c r="B61" s="88" t="s">
        <v>2528</v>
      </c>
      <c r="C61" s="89" t="s">
        <v>2529</v>
      </c>
      <c r="D61" s="90" t="s">
        <v>2530</v>
      </c>
      <c r="E61" s="91" t="s">
        <v>2531</v>
      </c>
      <c r="F61" s="88" t="s">
        <v>2532</v>
      </c>
      <c r="G61" s="85">
        <v>55000000</v>
      </c>
      <c r="H61" s="2" t="s">
        <v>394</v>
      </c>
      <c r="I61" s="52" t="s">
        <v>352</v>
      </c>
      <c r="K61" s="20"/>
      <c r="L61" s="62"/>
    </row>
    <row r="62" spans="1:12" s="9" customFormat="1" ht="18.75" customHeight="1" x14ac:dyDescent="0.25">
      <c r="A62" s="2">
        <v>58</v>
      </c>
      <c r="B62" s="88" t="s">
        <v>2272</v>
      </c>
      <c r="C62" s="89" t="s">
        <v>2273</v>
      </c>
      <c r="D62" s="90" t="s">
        <v>2274</v>
      </c>
      <c r="E62" s="91" t="s">
        <v>2518</v>
      </c>
      <c r="F62" s="88" t="s">
        <v>2533</v>
      </c>
      <c r="G62" s="85">
        <v>50000000</v>
      </c>
      <c r="H62" s="2" t="s">
        <v>394</v>
      </c>
      <c r="I62" s="52" t="s">
        <v>352</v>
      </c>
      <c r="K62" s="20"/>
      <c r="L62" s="62"/>
    </row>
    <row r="63" spans="1:12" s="9" customFormat="1" ht="18.75" customHeight="1" x14ac:dyDescent="0.25">
      <c r="A63" s="2">
        <v>59</v>
      </c>
      <c r="B63" s="88" t="s">
        <v>2534</v>
      </c>
      <c r="C63" s="89" t="s">
        <v>107</v>
      </c>
      <c r="D63" s="90" t="s">
        <v>108</v>
      </c>
      <c r="E63" s="91" t="s">
        <v>2535</v>
      </c>
      <c r="F63" s="88" t="s">
        <v>2536</v>
      </c>
      <c r="G63" s="85">
        <v>35100000</v>
      </c>
      <c r="H63" s="2" t="s">
        <v>394</v>
      </c>
      <c r="I63" s="52" t="s">
        <v>352</v>
      </c>
      <c r="K63" s="20"/>
      <c r="L63" s="62"/>
    </row>
    <row r="64" spans="1:12" s="9" customFormat="1" ht="18.75" customHeight="1" x14ac:dyDescent="0.25">
      <c r="A64" s="2">
        <v>60</v>
      </c>
      <c r="B64" s="88" t="s">
        <v>2537</v>
      </c>
      <c r="C64" s="89" t="s">
        <v>173</v>
      </c>
      <c r="D64" s="90" t="s">
        <v>280</v>
      </c>
      <c r="E64" s="91" t="s">
        <v>2538</v>
      </c>
      <c r="F64" s="88" t="s">
        <v>2539</v>
      </c>
      <c r="G64" s="85">
        <v>35075000</v>
      </c>
      <c r="H64" s="2" t="s">
        <v>394</v>
      </c>
      <c r="I64" s="52" t="s">
        <v>352</v>
      </c>
      <c r="K64" s="20"/>
      <c r="L64" s="62"/>
    </row>
    <row r="65" spans="1:12" s="9" customFormat="1" ht="18.75" customHeight="1" x14ac:dyDescent="0.25">
      <c r="A65" s="2">
        <v>61</v>
      </c>
      <c r="B65" s="88" t="s">
        <v>2540</v>
      </c>
      <c r="C65" s="89" t="s">
        <v>2541</v>
      </c>
      <c r="D65" s="90" t="s">
        <v>2542</v>
      </c>
      <c r="E65" s="91" t="s">
        <v>2543</v>
      </c>
      <c r="F65" s="88" t="s">
        <v>2544</v>
      </c>
      <c r="G65" s="85">
        <v>35064000</v>
      </c>
      <c r="H65" s="2" t="s">
        <v>394</v>
      </c>
      <c r="I65" s="52" t="s">
        <v>352</v>
      </c>
      <c r="K65" s="20"/>
      <c r="L65" s="62"/>
    </row>
    <row r="66" spans="1:12" s="9" customFormat="1" ht="18.75" customHeight="1" x14ac:dyDescent="0.25">
      <c r="A66" s="2">
        <v>62</v>
      </c>
      <c r="B66" s="88" t="s">
        <v>2545</v>
      </c>
      <c r="C66" s="89" t="s">
        <v>2351</v>
      </c>
      <c r="D66" s="90" t="s">
        <v>2352</v>
      </c>
      <c r="E66" s="91" t="s">
        <v>2546</v>
      </c>
      <c r="F66" s="88" t="s">
        <v>2547</v>
      </c>
      <c r="G66" s="85">
        <v>35000000</v>
      </c>
      <c r="H66" s="2" t="s">
        <v>394</v>
      </c>
      <c r="I66" s="52" t="s">
        <v>352</v>
      </c>
      <c r="K66" s="20"/>
      <c r="L66" s="62"/>
    </row>
    <row r="67" spans="1:12" s="9" customFormat="1" ht="18.75" customHeight="1" x14ac:dyDescent="0.25">
      <c r="A67" s="2">
        <v>63</v>
      </c>
      <c r="B67" s="88" t="s">
        <v>2548</v>
      </c>
      <c r="C67" s="89" t="s">
        <v>2549</v>
      </c>
      <c r="D67" s="90" t="s">
        <v>2550</v>
      </c>
      <c r="E67" s="91" t="s">
        <v>2551</v>
      </c>
      <c r="F67" s="88" t="s">
        <v>2552</v>
      </c>
      <c r="G67" s="85">
        <v>35000000</v>
      </c>
      <c r="H67" s="2" t="s">
        <v>394</v>
      </c>
      <c r="I67" s="52" t="s">
        <v>352</v>
      </c>
      <c r="K67" s="20"/>
      <c r="L67" s="62"/>
    </row>
    <row r="68" spans="1:12" s="9" customFormat="1" ht="18.75" customHeight="1" x14ac:dyDescent="0.25">
      <c r="A68" s="2">
        <v>64</v>
      </c>
      <c r="B68" s="88" t="s">
        <v>2553</v>
      </c>
      <c r="C68" s="89" t="s">
        <v>111</v>
      </c>
      <c r="D68" s="90" t="s">
        <v>112</v>
      </c>
      <c r="E68" s="91" t="s">
        <v>2554</v>
      </c>
      <c r="F68" s="88" t="s">
        <v>2555</v>
      </c>
      <c r="G68" s="85">
        <v>35000000</v>
      </c>
      <c r="H68" s="2" t="s">
        <v>394</v>
      </c>
      <c r="I68" s="52" t="s">
        <v>352</v>
      </c>
      <c r="K68" s="20"/>
      <c r="L68" s="62"/>
    </row>
    <row r="69" spans="1:12" s="9" customFormat="1" ht="18.75" customHeight="1" x14ac:dyDescent="0.25">
      <c r="A69" s="2">
        <v>65</v>
      </c>
      <c r="B69" s="88" t="s">
        <v>104</v>
      </c>
      <c r="C69" s="89" t="s">
        <v>105</v>
      </c>
      <c r="D69" s="90" t="s">
        <v>106</v>
      </c>
      <c r="E69" s="91" t="s">
        <v>2556</v>
      </c>
      <c r="F69" s="88" t="s">
        <v>2557</v>
      </c>
      <c r="G69" s="85">
        <v>35000000</v>
      </c>
      <c r="H69" s="2" t="s">
        <v>394</v>
      </c>
      <c r="I69" s="52" t="s">
        <v>352</v>
      </c>
      <c r="K69" s="20"/>
      <c r="L69" s="62"/>
    </row>
    <row r="70" spans="1:12" s="9" customFormat="1" ht="18.75" customHeight="1" x14ac:dyDescent="0.25">
      <c r="A70" s="2">
        <v>66</v>
      </c>
      <c r="B70" s="88" t="s">
        <v>2558</v>
      </c>
      <c r="C70" s="89" t="s">
        <v>2559</v>
      </c>
      <c r="D70" s="90" t="s">
        <v>2560</v>
      </c>
      <c r="E70" s="91" t="s">
        <v>2561</v>
      </c>
      <c r="F70" s="88" t="s">
        <v>2562</v>
      </c>
      <c r="G70" s="85">
        <v>35000000</v>
      </c>
      <c r="H70" s="2" t="s">
        <v>394</v>
      </c>
      <c r="I70" s="52" t="s">
        <v>352</v>
      </c>
      <c r="K70" s="20"/>
      <c r="L70" s="62"/>
    </row>
    <row r="71" spans="1:12" s="9" customFormat="1" ht="18.75" customHeight="1" x14ac:dyDescent="0.25">
      <c r="A71" s="2">
        <v>67</v>
      </c>
      <c r="B71" s="88" t="s">
        <v>2563</v>
      </c>
      <c r="C71" s="89" t="s">
        <v>2564</v>
      </c>
      <c r="D71" s="90" t="s">
        <v>2565</v>
      </c>
      <c r="E71" s="91" t="s">
        <v>2566</v>
      </c>
      <c r="F71" s="88" t="s">
        <v>2567</v>
      </c>
      <c r="G71" s="85">
        <v>34605750</v>
      </c>
      <c r="H71" s="2" t="s">
        <v>394</v>
      </c>
      <c r="I71" s="52" t="s">
        <v>352</v>
      </c>
      <c r="K71" s="20"/>
      <c r="L71" s="62"/>
    </row>
    <row r="72" spans="1:12" s="9" customFormat="1" ht="18.75" customHeight="1" x14ac:dyDescent="0.25">
      <c r="A72" s="2">
        <v>68</v>
      </c>
      <c r="B72" s="88" t="s">
        <v>2568</v>
      </c>
      <c r="C72" s="89" t="s">
        <v>2569</v>
      </c>
      <c r="D72" s="90" t="s">
        <v>2570</v>
      </c>
      <c r="E72" s="91" t="s">
        <v>2571</v>
      </c>
      <c r="F72" s="88" t="s">
        <v>2572</v>
      </c>
      <c r="G72" s="85">
        <v>30150000</v>
      </c>
      <c r="H72" s="2" t="s">
        <v>394</v>
      </c>
      <c r="I72" s="52" t="s">
        <v>352</v>
      </c>
      <c r="K72" s="20"/>
      <c r="L72" s="62"/>
    </row>
    <row r="73" spans="1:12" s="9" customFormat="1" ht="18.75" customHeight="1" x14ac:dyDescent="0.25">
      <c r="A73" s="2">
        <v>69</v>
      </c>
      <c r="B73" s="88" t="s">
        <v>2573</v>
      </c>
      <c r="C73" s="89" t="s">
        <v>2356</v>
      </c>
      <c r="D73" s="90" t="s">
        <v>2357</v>
      </c>
      <c r="E73" s="91" t="s">
        <v>2523</v>
      </c>
      <c r="F73" s="88" t="s">
        <v>2574</v>
      </c>
      <c r="G73" s="85">
        <v>30000000</v>
      </c>
      <c r="H73" s="2" t="s">
        <v>394</v>
      </c>
      <c r="I73" s="52" t="s">
        <v>352</v>
      </c>
      <c r="J73" s="95">
        <f>SUM(G54:G73)</f>
        <v>886923750</v>
      </c>
      <c r="K73" s="20">
        <v>20</v>
      </c>
      <c r="L73" s="62">
        <v>886923750</v>
      </c>
    </row>
    <row r="74" spans="1:12" s="9" customFormat="1" ht="18.75" customHeight="1" x14ac:dyDescent="0.25">
      <c r="A74" s="2">
        <v>70</v>
      </c>
      <c r="B74" s="88" t="s">
        <v>2575</v>
      </c>
      <c r="C74" s="89" t="s">
        <v>224</v>
      </c>
      <c r="D74" s="90" t="s">
        <v>2576</v>
      </c>
      <c r="E74" s="91" t="s">
        <v>2577</v>
      </c>
      <c r="F74" s="88" t="s">
        <v>2578</v>
      </c>
      <c r="G74" s="85">
        <v>115000000</v>
      </c>
      <c r="H74" s="2" t="s">
        <v>394</v>
      </c>
      <c r="I74" s="52" t="s">
        <v>353</v>
      </c>
      <c r="K74" s="20"/>
      <c r="L74" s="62"/>
    </row>
    <row r="75" spans="1:12" s="9" customFormat="1" ht="18.75" customHeight="1" x14ac:dyDescent="0.25">
      <c r="A75" s="2">
        <v>71</v>
      </c>
      <c r="B75" s="88" t="s">
        <v>2579</v>
      </c>
      <c r="C75" s="89" t="s">
        <v>230</v>
      </c>
      <c r="D75" s="90" t="s">
        <v>28</v>
      </c>
      <c r="E75" s="91" t="s">
        <v>2580</v>
      </c>
      <c r="F75" s="88" t="s">
        <v>2581</v>
      </c>
      <c r="G75" s="85">
        <v>90000000</v>
      </c>
      <c r="H75" s="2" t="s">
        <v>394</v>
      </c>
      <c r="I75" s="52" t="s">
        <v>353</v>
      </c>
      <c r="K75" s="20"/>
      <c r="L75" s="62"/>
    </row>
    <row r="76" spans="1:12" s="9" customFormat="1" ht="18.75" customHeight="1" x14ac:dyDescent="0.25">
      <c r="A76" s="2">
        <v>72</v>
      </c>
      <c r="B76" s="88" t="s">
        <v>2582</v>
      </c>
      <c r="C76" s="89" t="s">
        <v>235</v>
      </c>
      <c r="D76" s="90" t="s">
        <v>236</v>
      </c>
      <c r="E76" s="91" t="s">
        <v>2583</v>
      </c>
      <c r="F76" s="88" t="s">
        <v>2584</v>
      </c>
      <c r="G76" s="85">
        <v>25000000</v>
      </c>
      <c r="H76" s="2" t="s">
        <v>394</v>
      </c>
      <c r="I76" s="52" t="s">
        <v>353</v>
      </c>
      <c r="K76" s="20"/>
      <c r="L76" s="62"/>
    </row>
    <row r="77" spans="1:12" s="9" customFormat="1" ht="18.75" customHeight="1" x14ac:dyDescent="0.25">
      <c r="A77" s="2">
        <v>73</v>
      </c>
      <c r="B77" s="88" t="s">
        <v>2585</v>
      </c>
      <c r="C77" s="89" t="s">
        <v>248</v>
      </c>
      <c r="D77" s="90" t="s">
        <v>249</v>
      </c>
      <c r="E77" s="91" t="s">
        <v>2586</v>
      </c>
      <c r="F77" s="88" t="s">
        <v>2587</v>
      </c>
      <c r="G77" s="85">
        <v>30000000</v>
      </c>
      <c r="H77" s="2" t="s">
        <v>394</v>
      </c>
      <c r="I77" s="52" t="s">
        <v>353</v>
      </c>
      <c r="K77" s="20"/>
      <c r="L77" s="62"/>
    </row>
    <row r="78" spans="1:12" s="9" customFormat="1" ht="18.75" customHeight="1" x14ac:dyDescent="0.25">
      <c r="A78" s="2">
        <v>74</v>
      </c>
      <c r="B78" s="88" t="s">
        <v>2588</v>
      </c>
      <c r="C78" s="89" t="s">
        <v>2589</v>
      </c>
      <c r="D78" s="90" t="s">
        <v>2590</v>
      </c>
      <c r="E78" s="91" t="s">
        <v>2591</v>
      </c>
      <c r="F78" s="88" t="s">
        <v>2592</v>
      </c>
      <c r="G78" s="85">
        <v>20000000</v>
      </c>
      <c r="H78" s="2" t="s">
        <v>394</v>
      </c>
      <c r="I78" s="52" t="s">
        <v>353</v>
      </c>
      <c r="K78" s="20"/>
      <c r="L78" s="62"/>
    </row>
    <row r="79" spans="1:12" s="9" customFormat="1" ht="18.75" customHeight="1" x14ac:dyDescent="0.25">
      <c r="A79" s="2">
        <v>75</v>
      </c>
      <c r="B79" s="88" t="s">
        <v>2593</v>
      </c>
      <c r="C79" s="89" t="s">
        <v>111</v>
      </c>
      <c r="D79" s="90" t="s">
        <v>112</v>
      </c>
      <c r="E79" s="91" t="s">
        <v>2594</v>
      </c>
      <c r="F79" s="88" t="s">
        <v>2595</v>
      </c>
      <c r="G79" s="85">
        <v>20000000</v>
      </c>
      <c r="H79" s="2" t="s">
        <v>394</v>
      </c>
      <c r="I79" s="52" t="s">
        <v>353</v>
      </c>
      <c r="K79" s="20"/>
      <c r="L79" s="62"/>
    </row>
    <row r="80" spans="1:12" s="9" customFormat="1" ht="18.75" customHeight="1" x14ac:dyDescent="0.25">
      <c r="A80" s="2">
        <v>76</v>
      </c>
      <c r="B80" s="88" t="s">
        <v>2596</v>
      </c>
      <c r="C80" s="89" t="s">
        <v>2597</v>
      </c>
      <c r="D80" s="90" t="s">
        <v>2598</v>
      </c>
      <c r="E80" s="91" t="s">
        <v>2575</v>
      </c>
      <c r="F80" s="88" t="s">
        <v>2599</v>
      </c>
      <c r="G80" s="85">
        <v>25000000</v>
      </c>
      <c r="H80" s="2" t="s">
        <v>394</v>
      </c>
      <c r="I80" s="52" t="s">
        <v>353</v>
      </c>
      <c r="J80" s="95">
        <f>SUM(G74:G80)</f>
        <v>325000000</v>
      </c>
      <c r="K80" s="20">
        <v>7</v>
      </c>
      <c r="L80" s="62">
        <v>325000000</v>
      </c>
    </row>
    <row r="81" spans="1:12" s="9" customFormat="1" ht="18.75" customHeight="1" x14ac:dyDescent="0.25">
      <c r="A81" s="2">
        <v>77</v>
      </c>
      <c r="B81" s="88" t="s">
        <v>150</v>
      </c>
      <c r="C81" s="89" t="s">
        <v>230</v>
      </c>
      <c r="D81" s="90" t="s">
        <v>28</v>
      </c>
      <c r="E81" s="91" t="s">
        <v>2407</v>
      </c>
      <c r="F81" s="88" t="s">
        <v>2600</v>
      </c>
      <c r="G81" s="85">
        <v>50000000</v>
      </c>
      <c r="H81" s="2" t="s">
        <v>394</v>
      </c>
      <c r="I81" s="52" t="s">
        <v>351</v>
      </c>
      <c r="K81" s="20"/>
      <c r="L81" s="62"/>
    </row>
    <row r="82" spans="1:12" s="9" customFormat="1" ht="18.75" customHeight="1" x14ac:dyDescent="0.25">
      <c r="A82" s="2">
        <v>78</v>
      </c>
      <c r="B82" s="88" t="s">
        <v>2585</v>
      </c>
      <c r="C82" s="89" t="s">
        <v>248</v>
      </c>
      <c r="D82" s="90" t="s">
        <v>249</v>
      </c>
      <c r="E82" s="91" t="s">
        <v>2586</v>
      </c>
      <c r="F82" s="88" t="s">
        <v>2601</v>
      </c>
      <c r="G82" s="85">
        <v>45000000</v>
      </c>
      <c r="H82" s="2" t="s">
        <v>394</v>
      </c>
      <c r="I82" s="52" t="s">
        <v>351</v>
      </c>
      <c r="K82" s="20"/>
      <c r="L82" s="62"/>
    </row>
    <row r="83" spans="1:12" s="9" customFormat="1" ht="18.75" customHeight="1" x14ac:dyDescent="0.25">
      <c r="A83" s="2">
        <v>79</v>
      </c>
      <c r="B83" s="88" t="s">
        <v>2602</v>
      </c>
      <c r="C83" s="89" t="s">
        <v>2603</v>
      </c>
      <c r="D83" s="90" t="s">
        <v>2604</v>
      </c>
      <c r="E83" s="91" t="s">
        <v>2605</v>
      </c>
      <c r="F83" s="88" t="s">
        <v>2606</v>
      </c>
      <c r="G83" s="85">
        <v>42500000</v>
      </c>
      <c r="H83" s="2" t="s">
        <v>394</v>
      </c>
      <c r="I83" s="52" t="s">
        <v>351</v>
      </c>
      <c r="K83" s="20"/>
      <c r="L83" s="62"/>
    </row>
    <row r="84" spans="1:12" s="9" customFormat="1" ht="18.75" customHeight="1" x14ac:dyDescent="0.25">
      <c r="A84" s="2">
        <v>80</v>
      </c>
      <c r="B84" s="88" t="s">
        <v>2591</v>
      </c>
      <c r="C84" s="89" t="s">
        <v>2607</v>
      </c>
      <c r="D84" s="90" t="s">
        <v>2608</v>
      </c>
      <c r="E84" s="91" t="s">
        <v>2548</v>
      </c>
      <c r="F84" s="88" t="s">
        <v>2609</v>
      </c>
      <c r="G84" s="85">
        <v>45000000</v>
      </c>
      <c r="H84" s="2" t="s">
        <v>394</v>
      </c>
      <c r="I84" s="52" t="s">
        <v>351</v>
      </c>
      <c r="K84" s="20"/>
      <c r="L84" s="62"/>
    </row>
    <row r="85" spans="1:12" s="9" customFormat="1" ht="18.75" customHeight="1" x14ac:dyDescent="0.25">
      <c r="A85" s="2">
        <v>81</v>
      </c>
      <c r="B85" s="88" t="s">
        <v>2610</v>
      </c>
      <c r="C85" s="89" t="s">
        <v>2611</v>
      </c>
      <c r="D85" s="90" t="s">
        <v>2612</v>
      </c>
      <c r="E85" s="91" t="s">
        <v>2613</v>
      </c>
      <c r="F85" s="88" t="s">
        <v>2614</v>
      </c>
      <c r="G85" s="85">
        <v>37500000</v>
      </c>
      <c r="H85" s="2" t="s">
        <v>394</v>
      </c>
      <c r="I85" s="52" t="s">
        <v>351</v>
      </c>
      <c r="K85" s="20"/>
      <c r="L85" s="62"/>
    </row>
    <row r="86" spans="1:12" s="9" customFormat="1" ht="18.75" customHeight="1" x14ac:dyDescent="0.25">
      <c r="A86" s="2">
        <v>82</v>
      </c>
      <c r="B86" s="88" t="s">
        <v>2615</v>
      </c>
      <c r="C86" s="89" t="s">
        <v>2616</v>
      </c>
      <c r="D86" s="90" t="s">
        <v>2617</v>
      </c>
      <c r="E86" s="91"/>
      <c r="F86" s="88" t="s">
        <v>2618</v>
      </c>
      <c r="G86" s="85">
        <v>37500000</v>
      </c>
      <c r="H86" s="2" t="s">
        <v>394</v>
      </c>
      <c r="I86" s="52" t="s">
        <v>351</v>
      </c>
      <c r="K86" s="20"/>
      <c r="L86" s="62"/>
    </row>
    <row r="87" spans="1:12" s="9" customFormat="1" ht="18.75" customHeight="1" x14ac:dyDescent="0.25">
      <c r="A87" s="2">
        <v>83</v>
      </c>
      <c r="B87" s="88" t="s">
        <v>2619</v>
      </c>
      <c r="C87" s="89" t="s">
        <v>2620</v>
      </c>
      <c r="D87" s="90" t="s">
        <v>2621</v>
      </c>
      <c r="E87" s="91" t="s">
        <v>2622</v>
      </c>
      <c r="F87" s="88" t="s">
        <v>2623</v>
      </c>
      <c r="G87" s="85">
        <v>37500000</v>
      </c>
      <c r="H87" s="2" t="s">
        <v>394</v>
      </c>
      <c r="I87" s="52" t="s">
        <v>351</v>
      </c>
      <c r="K87" s="20"/>
      <c r="L87" s="62"/>
    </row>
    <row r="88" spans="1:12" s="9" customFormat="1" ht="18.75" customHeight="1" x14ac:dyDescent="0.25">
      <c r="A88" s="2">
        <v>84</v>
      </c>
      <c r="B88" s="88" t="s">
        <v>2624</v>
      </c>
      <c r="C88" s="89" t="s">
        <v>2625</v>
      </c>
      <c r="D88" s="90" t="s">
        <v>2626</v>
      </c>
      <c r="E88" s="91" t="s">
        <v>2627</v>
      </c>
      <c r="F88" s="88" t="s">
        <v>2628</v>
      </c>
      <c r="G88" s="85">
        <v>37500000</v>
      </c>
      <c r="H88" s="2" t="s">
        <v>394</v>
      </c>
      <c r="I88" s="52" t="s">
        <v>351</v>
      </c>
      <c r="K88" s="20"/>
      <c r="L88" s="62"/>
    </row>
    <row r="89" spans="1:12" s="9" customFormat="1" ht="18.75" customHeight="1" x14ac:dyDescent="0.25">
      <c r="A89" s="2">
        <v>85</v>
      </c>
      <c r="B89" s="88" t="s">
        <v>2568</v>
      </c>
      <c r="C89" s="89" t="s">
        <v>2569</v>
      </c>
      <c r="D89" s="90" t="s">
        <v>2570</v>
      </c>
      <c r="E89" s="91"/>
      <c r="F89" s="88" t="s">
        <v>2629</v>
      </c>
      <c r="G89" s="85">
        <v>25000000</v>
      </c>
      <c r="H89" s="2" t="s">
        <v>394</v>
      </c>
      <c r="I89" s="52" t="s">
        <v>351</v>
      </c>
      <c r="K89" s="20"/>
      <c r="L89" s="62"/>
    </row>
    <row r="90" spans="1:12" s="9" customFormat="1" ht="18.75" customHeight="1" x14ac:dyDescent="0.25">
      <c r="A90" s="2">
        <v>86</v>
      </c>
      <c r="B90" s="88" t="s">
        <v>2630</v>
      </c>
      <c r="C90" s="89" t="s">
        <v>2631</v>
      </c>
      <c r="D90" s="90" t="s">
        <v>2632</v>
      </c>
      <c r="E90" s="91" t="s">
        <v>2633</v>
      </c>
      <c r="F90" s="88" t="s">
        <v>2634</v>
      </c>
      <c r="G90" s="85">
        <v>25000000</v>
      </c>
      <c r="H90" s="2" t="s">
        <v>394</v>
      </c>
      <c r="I90" s="52" t="s">
        <v>351</v>
      </c>
      <c r="K90" s="20"/>
      <c r="L90" s="62"/>
    </row>
    <row r="91" spans="1:12" s="9" customFormat="1" ht="18.75" customHeight="1" x14ac:dyDescent="0.25">
      <c r="A91" s="2">
        <v>87</v>
      </c>
      <c r="B91" s="88" t="s">
        <v>2635</v>
      </c>
      <c r="C91" s="89" t="s">
        <v>2636</v>
      </c>
      <c r="D91" s="90" t="s">
        <v>2637</v>
      </c>
      <c r="E91" s="91" t="s">
        <v>2638</v>
      </c>
      <c r="F91" s="88" t="s">
        <v>2639</v>
      </c>
      <c r="G91" s="85">
        <v>37500000</v>
      </c>
      <c r="H91" s="2" t="s">
        <v>394</v>
      </c>
      <c r="I91" s="52" t="s">
        <v>351</v>
      </c>
      <c r="K91" s="20"/>
      <c r="L91" s="62"/>
    </row>
    <row r="92" spans="1:12" s="9" customFormat="1" ht="18.75" customHeight="1" x14ac:dyDescent="0.25">
      <c r="A92" s="2">
        <v>88</v>
      </c>
      <c r="B92" s="88" t="s">
        <v>2640</v>
      </c>
      <c r="C92" s="89" t="s">
        <v>2641</v>
      </c>
      <c r="D92" s="90" t="s">
        <v>2642</v>
      </c>
      <c r="E92" s="91"/>
      <c r="F92" s="88" t="s">
        <v>2643</v>
      </c>
      <c r="G92" s="85">
        <v>37500000</v>
      </c>
      <c r="H92" s="2" t="s">
        <v>394</v>
      </c>
      <c r="I92" s="52" t="s">
        <v>351</v>
      </c>
      <c r="K92" s="20"/>
      <c r="L92" s="62"/>
    </row>
    <row r="93" spans="1:12" s="9" customFormat="1" ht="18.75" customHeight="1" x14ac:dyDescent="0.25">
      <c r="A93" s="2">
        <v>89</v>
      </c>
      <c r="B93" s="88" t="s">
        <v>2644</v>
      </c>
      <c r="C93" s="89" t="s">
        <v>156</v>
      </c>
      <c r="D93" s="90" t="s">
        <v>113</v>
      </c>
      <c r="E93" s="91" t="s">
        <v>2645</v>
      </c>
      <c r="F93" s="88" t="s">
        <v>2646</v>
      </c>
      <c r="G93" s="85">
        <v>37500000</v>
      </c>
      <c r="H93" s="2" t="s">
        <v>394</v>
      </c>
      <c r="I93" s="52" t="s">
        <v>351</v>
      </c>
      <c r="K93" s="20"/>
      <c r="L93" s="62"/>
    </row>
    <row r="94" spans="1:12" s="9" customFormat="1" ht="18.75" customHeight="1" x14ac:dyDescent="0.25">
      <c r="A94" s="2">
        <v>90</v>
      </c>
      <c r="B94" s="88" t="s">
        <v>2558</v>
      </c>
      <c r="C94" s="89" t="s">
        <v>2559</v>
      </c>
      <c r="D94" s="90" t="s">
        <v>2560</v>
      </c>
      <c r="E94" s="91" t="s">
        <v>2410</v>
      </c>
      <c r="F94" s="88" t="s">
        <v>2647</v>
      </c>
      <c r="G94" s="85">
        <v>25000000</v>
      </c>
      <c r="H94" s="2" t="s">
        <v>394</v>
      </c>
      <c r="I94" s="52" t="s">
        <v>351</v>
      </c>
      <c r="K94" s="20"/>
      <c r="L94" s="62"/>
    </row>
    <row r="95" spans="1:12" s="9" customFormat="1" ht="18.75" customHeight="1" x14ac:dyDescent="0.25">
      <c r="A95" s="2">
        <v>91</v>
      </c>
      <c r="B95" s="88" t="s">
        <v>2648</v>
      </c>
      <c r="C95" s="89" t="s">
        <v>286</v>
      </c>
      <c r="D95" s="90" t="s">
        <v>287</v>
      </c>
      <c r="E95" s="91" t="s">
        <v>2649</v>
      </c>
      <c r="F95" s="88" t="s">
        <v>2650</v>
      </c>
      <c r="G95" s="85">
        <v>37500000</v>
      </c>
      <c r="H95" s="2" t="s">
        <v>394</v>
      </c>
      <c r="I95" s="52" t="s">
        <v>351</v>
      </c>
      <c r="K95" s="20"/>
      <c r="L95" s="62"/>
    </row>
    <row r="96" spans="1:12" s="9" customFormat="1" ht="18.75" customHeight="1" x14ac:dyDescent="0.25">
      <c r="A96" s="2">
        <v>92</v>
      </c>
      <c r="B96" s="88" t="s">
        <v>2651</v>
      </c>
      <c r="C96" s="89" t="s">
        <v>259</v>
      </c>
      <c r="D96" s="90" t="s">
        <v>260</v>
      </c>
      <c r="E96" s="91" t="s">
        <v>2652</v>
      </c>
      <c r="F96" s="88" t="s">
        <v>2653</v>
      </c>
      <c r="G96" s="85">
        <v>25000000</v>
      </c>
      <c r="H96" s="2" t="s">
        <v>394</v>
      </c>
      <c r="I96" s="52" t="s">
        <v>351</v>
      </c>
      <c r="K96" s="20"/>
      <c r="L96" s="62"/>
    </row>
    <row r="97" spans="1:12" s="9" customFormat="1" ht="18.75" customHeight="1" x14ac:dyDescent="0.25">
      <c r="A97" s="2">
        <v>93</v>
      </c>
      <c r="B97" s="88" t="s">
        <v>2654</v>
      </c>
      <c r="C97" s="89" t="s">
        <v>166</v>
      </c>
      <c r="D97" s="90" t="s">
        <v>215</v>
      </c>
      <c r="E97" s="91" t="s">
        <v>2655</v>
      </c>
      <c r="F97" s="88" t="s">
        <v>2656</v>
      </c>
      <c r="G97" s="85">
        <v>25000000</v>
      </c>
      <c r="H97" s="2" t="s">
        <v>394</v>
      </c>
      <c r="I97" s="52" t="s">
        <v>351</v>
      </c>
      <c r="K97" s="20"/>
      <c r="L97" s="62"/>
    </row>
    <row r="98" spans="1:12" s="9" customFormat="1" ht="18.75" customHeight="1" x14ac:dyDescent="0.25">
      <c r="A98" s="2">
        <v>94</v>
      </c>
      <c r="B98" s="88" t="s">
        <v>2520</v>
      </c>
      <c r="C98" s="89" t="s">
        <v>269</v>
      </c>
      <c r="D98" s="90" t="s">
        <v>270</v>
      </c>
      <c r="E98" s="91"/>
      <c r="F98" s="88" t="s">
        <v>2657</v>
      </c>
      <c r="G98" s="85">
        <v>25000000</v>
      </c>
      <c r="H98" s="2" t="s">
        <v>394</v>
      </c>
      <c r="I98" s="52" t="s">
        <v>351</v>
      </c>
      <c r="K98" s="20"/>
      <c r="L98" s="62"/>
    </row>
    <row r="99" spans="1:12" s="9" customFormat="1" ht="18.75" customHeight="1" x14ac:dyDescent="0.25">
      <c r="A99" s="2">
        <v>95</v>
      </c>
      <c r="B99" s="88" t="s">
        <v>2658</v>
      </c>
      <c r="C99" s="89" t="s">
        <v>2659</v>
      </c>
      <c r="D99" s="90" t="s">
        <v>2660</v>
      </c>
      <c r="E99" s="91" t="s">
        <v>2385</v>
      </c>
      <c r="F99" s="88" t="s">
        <v>2661</v>
      </c>
      <c r="G99" s="108">
        <v>37500000</v>
      </c>
      <c r="H99" s="2" t="s">
        <v>394</v>
      </c>
      <c r="I99" s="52" t="s">
        <v>351</v>
      </c>
      <c r="J99" s="95">
        <f>SUM(G81:G99)</f>
        <v>670000000</v>
      </c>
      <c r="K99" s="20">
        <v>19</v>
      </c>
      <c r="L99" s="62">
        <v>670000000</v>
      </c>
    </row>
    <row r="100" spans="1:12" s="9" customFormat="1" ht="18.75" customHeight="1" x14ac:dyDescent="0.25">
      <c r="A100" s="2">
        <v>96</v>
      </c>
      <c r="B100" s="88" t="s">
        <v>201</v>
      </c>
      <c r="C100" s="89" t="s">
        <v>224</v>
      </c>
      <c r="D100" s="90" t="s">
        <v>225</v>
      </c>
      <c r="E100" s="91"/>
      <c r="F100" s="88" t="s">
        <v>347</v>
      </c>
      <c r="G100" s="85">
        <v>524600000</v>
      </c>
      <c r="H100" s="2" t="s">
        <v>355</v>
      </c>
      <c r="I100" s="52" t="s">
        <v>463</v>
      </c>
      <c r="J100" s="95">
        <f>SUM(G100)</f>
        <v>524600000</v>
      </c>
      <c r="K100" s="20">
        <v>1</v>
      </c>
      <c r="L100" s="62">
        <v>524600000</v>
      </c>
    </row>
    <row r="101" spans="1:12" s="9" customFormat="1" ht="18.75" customHeight="1" x14ac:dyDescent="0.25">
      <c r="A101" s="2">
        <v>97</v>
      </c>
      <c r="B101" s="88" t="s">
        <v>296</v>
      </c>
      <c r="C101" s="89" t="s">
        <v>273</v>
      </c>
      <c r="D101" s="90" t="s">
        <v>274</v>
      </c>
      <c r="E101" s="91" t="s">
        <v>297</v>
      </c>
      <c r="F101" s="88" t="s">
        <v>995</v>
      </c>
      <c r="G101" s="85">
        <v>300000000</v>
      </c>
      <c r="H101" s="2" t="s">
        <v>355</v>
      </c>
      <c r="I101" s="52" t="s">
        <v>410</v>
      </c>
      <c r="K101" s="20"/>
      <c r="L101" s="62"/>
    </row>
    <row r="102" spans="1:12" s="9" customFormat="1" ht="18.75" customHeight="1" x14ac:dyDescent="0.25">
      <c r="A102" s="2">
        <v>98</v>
      </c>
      <c r="B102" s="88" t="s">
        <v>298</v>
      </c>
      <c r="C102" s="89" t="s">
        <v>199</v>
      </c>
      <c r="D102" s="90" t="s">
        <v>180</v>
      </c>
      <c r="E102" s="91" t="s">
        <v>427</v>
      </c>
      <c r="F102" s="88" t="s">
        <v>996</v>
      </c>
      <c r="G102" s="85">
        <v>68163000</v>
      </c>
      <c r="H102" s="2" t="s">
        <v>355</v>
      </c>
      <c r="I102" s="52" t="s">
        <v>410</v>
      </c>
      <c r="K102" s="20"/>
      <c r="L102" s="62"/>
    </row>
    <row r="103" spans="1:12" s="9" customFormat="1" ht="18.75" customHeight="1" x14ac:dyDescent="0.25">
      <c r="A103" s="2">
        <v>99</v>
      </c>
      <c r="B103" s="88" t="s">
        <v>290</v>
      </c>
      <c r="C103" s="89" t="s">
        <v>291</v>
      </c>
      <c r="D103" s="90" t="s">
        <v>425</v>
      </c>
      <c r="E103" s="91" t="s">
        <v>292</v>
      </c>
      <c r="F103" s="88" t="s">
        <v>441</v>
      </c>
      <c r="G103" s="85">
        <v>80723000</v>
      </c>
      <c r="H103" s="2" t="s">
        <v>355</v>
      </c>
      <c r="I103" s="52" t="s">
        <v>410</v>
      </c>
      <c r="J103" s="95">
        <f>SUM(G101:G103)</f>
        <v>448886000</v>
      </c>
      <c r="K103" s="20">
        <v>3</v>
      </c>
      <c r="L103" s="62">
        <v>448886000</v>
      </c>
    </row>
    <row r="104" spans="1:12" s="9" customFormat="1" ht="18.75" customHeight="1" x14ac:dyDescent="0.25">
      <c r="A104" s="2">
        <v>100</v>
      </c>
      <c r="B104" s="88" t="s">
        <v>423</v>
      </c>
      <c r="C104" s="89" t="s">
        <v>166</v>
      </c>
      <c r="D104" s="90" t="s">
        <v>215</v>
      </c>
      <c r="E104" s="91" t="s">
        <v>428</v>
      </c>
      <c r="F104" s="88" t="s">
        <v>997</v>
      </c>
      <c r="G104" s="85">
        <v>124520000</v>
      </c>
      <c r="H104" s="2" t="s">
        <v>355</v>
      </c>
      <c r="I104" s="52" t="s">
        <v>409</v>
      </c>
      <c r="K104" s="20"/>
      <c r="L104" s="62"/>
    </row>
    <row r="105" spans="1:12" s="9" customFormat="1" ht="18.75" customHeight="1" x14ac:dyDescent="0.25">
      <c r="A105" s="2">
        <v>101</v>
      </c>
      <c r="B105" s="88" t="s">
        <v>296</v>
      </c>
      <c r="C105" s="89" t="s">
        <v>273</v>
      </c>
      <c r="D105" s="90" t="s">
        <v>274</v>
      </c>
      <c r="E105" s="91" t="s">
        <v>429</v>
      </c>
      <c r="F105" s="88" t="s">
        <v>442</v>
      </c>
      <c r="G105" s="85">
        <v>130000000</v>
      </c>
      <c r="H105" s="2" t="s">
        <v>355</v>
      </c>
      <c r="I105" s="52" t="s">
        <v>409</v>
      </c>
      <c r="K105" s="20"/>
      <c r="L105" s="62"/>
    </row>
    <row r="106" spans="1:12" s="9" customFormat="1" ht="18.75" customHeight="1" x14ac:dyDescent="0.25">
      <c r="A106" s="2">
        <v>102</v>
      </c>
      <c r="B106" s="88" t="s">
        <v>104</v>
      </c>
      <c r="C106" s="89" t="s">
        <v>105</v>
      </c>
      <c r="D106" s="90" t="s">
        <v>106</v>
      </c>
      <c r="E106" s="91" t="s">
        <v>430</v>
      </c>
      <c r="F106" s="88" t="s">
        <v>300</v>
      </c>
      <c r="G106" s="85">
        <v>110000000</v>
      </c>
      <c r="H106" s="2" t="s">
        <v>355</v>
      </c>
      <c r="I106" s="52" t="s">
        <v>409</v>
      </c>
      <c r="K106" s="20"/>
      <c r="L106" s="62"/>
    </row>
    <row r="107" spans="1:12" s="9" customFormat="1" ht="18.75" customHeight="1" x14ac:dyDescent="0.25">
      <c r="A107" s="2">
        <v>103</v>
      </c>
      <c r="B107" s="88" t="s">
        <v>301</v>
      </c>
      <c r="C107" s="89" t="s">
        <v>173</v>
      </c>
      <c r="D107" s="90" t="s">
        <v>280</v>
      </c>
      <c r="E107" s="91" t="s">
        <v>431</v>
      </c>
      <c r="F107" s="88" t="s">
        <v>443</v>
      </c>
      <c r="G107" s="85">
        <v>193800000</v>
      </c>
      <c r="H107" s="2" t="s">
        <v>355</v>
      </c>
      <c r="I107" s="52" t="s">
        <v>409</v>
      </c>
      <c r="K107" s="20"/>
      <c r="L107" s="62"/>
    </row>
    <row r="108" spans="1:12" s="9" customFormat="1" ht="18.75" customHeight="1" x14ac:dyDescent="0.25">
      <c r="A108" s="2">
        <v>104</v>
      </c>
      <c r="B108" s="88" t="s">
        <v>302</v>
      </c>
      <c r="C108" s="89" t="s">
        <v>269</v>
      </c>
      <c r="D108" s="90" t="s">
        <v>270</v>
      </c>
      <c r="E108" s="91" t="s">
        <v>432</v>
      </c>
      <c r="F108" s="88" t="s">
        <v>303</v>
      </c>
      <c r="G108" s="85">
        <v>128100000</v>
      </c>
      <c r="H108" s="2" t="s">
        <v>355</v>
      </c>
      <c r="I108" s="52" t="s">
        <v>409</v>
      </c>
      <c r="J108" s="95">
        <f>SUM(G104:G108)</f>
        <v>686420000</v>
      </c>
      <c r="K108" s="20">
        <v>5</v>
      </c>
      <c r="L108" s="62">
        <v>686420000</v>
      </c>
    </row>
    <row r="109" spans="1:12" s="9" customFormat="1" ht="18.75" customHeight="1" x14ac:dyDescent="0.25">
      <c r="A109" s="2">
        <v>105</v>
      </c>
      <c r="B109" s="88" t="s">
        <v>295</v>
      </c>
      <c r="C109" s="89" t="s">
        <v>248</v>
      </c>
      <c r="D109" s="90" t="s">
        <v>249</v>
      </c>
      <c r="E109" s="91" t="s">
        <v>433</v>
      </c>
      <c r="F109" s="88" t="s">
        <v>318</v>
      </c>
      <c r="G109" s="85">
        <v>131200000</v>
      </c>
      <c r="H109" s="2" t="s">
        <v>355</v>
      </c>
      <c r="I109" s="52" t="s">
        <v>309</v>
      </c>
      <c r="K109" s="20"/>
      <c r="L109" s="62"/>
    </row>
    <row r="110" spans="1:12" s="9" customFormat="1" ht="18.75" customHeight="1" x14ac:dyDescent="0.25">
      <c r="A110" s="2">
        <v>106</v>
      </c>
      <c r="B110" s="88" t="s">
        <v>295</v>
      </c>
      <c r="C110" s="89" t="s">
        <v>248</v>
      </c>
      <c r="D110" s="90" t="s">
        <v>249</v>
      </c>
      <c r="E110" s="91" t="s">
        <v>433</v>
      </c>
      <c r="F110" s="88" t="s">
        <v>320</v>
      </c>
      <c r="G110" s="85">
        <v>162720000</v>
      </c>
      <c r="H110" s="2" t="s">
        <v>355</v>
      </c>
      <c r="I110" s="52" t="s">
        <v>309</v>
      </c>
      <c r="K110" s="20"/>
      <c r="L110" s="62"/>
    </row>
    <row r="111" spans="1:12" s="9" customFormat="1" ht="18.75" customHeight="1" x14ac:dyDescent="0.25">
      <c r="A111" s="2">
        <v>107</v>
      </c>
      <c r="B111" s="88" t="s">
        <v>313</v>
      </c>
      <c r="C111" s="89" t="s">
        <v>111</v>
      </c>
      <c r="D111" s="90" t="s">
        <v>112</v>
      </c>
      <c r="E111" s="91" t="s">
        <v>434</v>
      </c>
      <c r="F111" s="88" t="s">
        <v>319</v>
      </c>
      <c r="G111" s="85">
        <v>135650000</v>
      </c>
      <c r="H111" s="2" t="s">
        <v>355</v>
      </c>
      <c r="I111" s="52" t="s">
        <v>309</v>
      </c>
      <c r="K111" s="20"/>
      <c r="L111" s="62"/>
    </row>
    <row r="112" spans="1:12" s="9" customFormat="1" ht="18.75" customHeight="1" x14ac:dyDescent="0.25">
      <c r="A112" s="2">
        <v>108</v>
      </c>
      <c r="B112" s="88" t="s">
        <v>313</v>
      </c>
      <c r="C112" s="89" t="s">
        <v>111</v>
      </c>
      <c r="D112" s="90" t="s">
        <v>112</v>
      </c>
      <c r="E112" s="91" t="s">
        <v>435</v>
      </c>
      <c r="F112" s="88" t="s">
        <v>998</v>
      </c>
      <c r="G112" s="85">
        <v>206705000</v>
      </c>
      <c r="H112" s="2" t="s">
        <v>355</v>
      </c>
      <c r="I112" s="52" t="s">
        <v>309</v>
      </c>
      <c r="J112" s="95">
        <f>SUM(G109:G112)</f>
        <v>636275000</v>
      </c>
      <c r="K112" s="20">
        <v>4</v>
      </c>
      <c r="L112" s="62">
        <v>636275000</v>
      </c>
    </row>
    <row r="113" spans="1:12" s="9" customFormat="1" ht="18.75" customHeight="1" x14ac:dyDescent="0.25">
      <c r="A113" s="2">
        <v>109</v>
      </c>
      <c r="B113" s="88" t="s">
        <v>327</v>
      </c>
      <c r="C113" s="89" t="s">
        <v>329</v>
      </c>
      <c r="D113" s="90" t="s">
        <v>328</v>
      </c>
      <c r="E113" s="91" t="s">
        <v>436</v>
      </c>
      <c r="F113" s="88" t="s">
        <v>330</v>
      </c>
      <c r="G113" s="85">
        <v>171095000</v>
      </c>
      <c r="H113" s="2" t="s">
        <v>355</v>
      </c>
      <c r="I113" s="52" t="s">
        <v>407</v>
      </c>
      <c r="K113" s="20"/>
      <c r="L113" s="62"/>
    </row>
    <row r="114" spans="1:12" s="9" customFormat="1" ht="18.75" customHeight="1" x14ac:dyDescent="0.25">
      <c r="A114" s="2">
        <v>110</v>
      </c>
      <c r="B114" s="88" t="s">
        <v>994</v>
      </c>
      <c r="C114" s="89" t="s">
        <v>119</v>
      </c>
      <c r="D114" s="90" t="s">
        <v>120</v>
      </c>
      <c r="E114" s="91" t="s">
        <v>437</v>
      </c>
      <c r="F114" s="88" t="s">
        <v>999</v>
      </c>
      <c r="G114" s="85">
        <v>188150000</v>
      </c>
      <c r="H114" s="2" t="s">
        <v>355</v>
      </c>
      <c r="I114" s="52" t="s">
        <v>407</v>
      </c>
      <c r="K114" s="20"/>
      <c r="L114" s="62"/>
    </row>
    <row r="115" spans="1:12" s="9" customFormat="1" ht="18.75" customHeight="1" x14ac:dyDescent="0.25">
      <c r="A115" s="2">
        <v>111</v>
      </c>
      <c r="B115" s="88" t="s">
        <v>314</v>
      </c>
      <c r="C115" s="89" t="s">
        <v>174</v>
      </c>
      <c r="D115" s="90" t="s">
        <v>221</v>
      </c>
      <c r="E115" s="91" t="s">
        <v>438</v>
      </c>
      <c r="F115" s="88" t="s">
        <v>333</v>
      </c>
      <c r="G115" s="85">
        <v>178750000</v>
      </c>
      <c r="H115" s="2" t="s">
        <v>355</v>
      </c>
      <c r="I115" s="52" t="s">
        <v>407</v>
      </c>
      <c r="K115" s="20"/>
      <c r="L115" s="62"/>
    </row>
    <row r="116" spans="1:12" s="9" customFormat="1" ht="18.75" customHeight="1" x14ac:dyDescent="0.25">
      <c r="A116" s="2">
        <v>112</v>
      </c>
      <c r="B116" s="88" t="s">
        <v>334</v>
      </c>
      <c r="C116" s="89" t="s">
        <v>235</v>
      </c>
      <c r="D116" s="90" t="s">
        <v>236</v>
      </c>
      <c r="E116" s="91" t="s">
        <v>439</v>
      </c>
      <c r="F116" s="88" t="s">
        <v>1000</v>
      </c>
      <c r="G116" s="85">
        <v>115028000</v>
      </c>
      <c r="H116" s="2" t="s">
        <v>355</v>
      </c>
      <c r="I116" s="52" t="s">
        <v>407</v>
      </c>
      <c r="K116" s="20"/>
      <c r="L116" s="62"/>
    </row>
    <row r="117" spans="1:12" s="9" customFormat="1" ht="18.75" customHeight="1" x14ac:dyDescent="0.25">
      <c r="A117" s="2">
        <v>113</v>
      </c>
      <c r="B117" s="88" t="s">
        <v>110</v>
      </c>
      <c r="C117" s="89" t="s">
        <v>156</v>
      </c>
      <c r="D117" s="90" t="s">
        <v>113</v>
      </c>
      <c r="E117" s="91" t="s">
        <v>440</v>
      </c>
      <c r="F117" s="88" t="s">
        <v>1001</v>
      </c>
      <c r="G117" s="85">
        <v>202105000</v>
      </c>
      <c r="H117" s="2" t="s">
        <v>355</v>
      </c>
      <c r="I117" s="52" t="s">
        <v>407</v>
      </c>
      <c r="K117" s="20"/>
      <c r="L117" s="62"/>
    </row>
    <row r="118" spans="1:12" s="9" customFormat="1" ht="18.75" customHeight="1" x14ac:dyDescent="0.25">
      <c r="A118" s="2">
        <v>114</v>
      </c>
      <c r="B118" s="88" t="s">
        <v>331</v>
      </c>
      <c r="C118" s="89" t="s">
        <v>194</v>
      </c>
      <c r="D118" s="90" t="s">
        <v>195</v>
      </c>
      <c r="E118" s="91" t="s">
        <v>332</v>
      </c>
      <c r="F118" s="88" t="s">
        <v>444</v>
      </c>
      <c r="G118" s="85">
        <v>92113000</v>
      </c>
      <c r="H118" s="2" t="s">
        <v>355</v>
      </c>
      <c r="I118" s="52" t="s">
        <v>407</v>
      </c>
      <c r="J118" s="95">
        <f>SUM(G113:G118)</f>
        <v>947241000</v>
      </c>
      <c r="K118" s="20">
        <v>6</v>
      </c>
      <c r="L118" s="62">
        <v>947241000</v>
      </c>
    </row>
    <row r="119" spans="1:12" s="9" customFormat="1" ht="18.75" customHeight="1" x14ac:dyDescent="0.25">
      <c r="A119" s="2">
        <v>115</v>
      </c>
      <c r="B119" s="88" t="s">
        <v>345</v>
      </c>
      <c r="C119" s="89" t="s">
        <v>259</v>
      </c>
      <c r="D119" s="90" t="s">
        <v>260</v>
      </c>
      <c r="E119" s="91" t="s">
        <v>289</v>
      </c>
      <c r="F119" s="88" t="s">
        <v>445</v>
      </c>
      <c r="G119" s="85">
        <v>34125000</v>
      </c>
      <c r="H119" s="2" t="s">
        <v>355</v>
      </c>
      <c r="I119" s="52" t="s">
        <v>406</v>
      </c>
      <c r="K119" s="20"/>
      <c r="L119" s="62"/>
    </row>
    <row r="120" spans="1:12" s="9" customFormat="1" ht="18.75" customHeight="1" x14ac:dyDescent="0.25">
      <c r="A120" s="2">
        <v>116</v>
      </c>
      <c r="B120" s="88" t="s">
        <v>345</v>
      </c>
      <c r="C120" s="89" t="s">
        <v>259</v>
      </c>
      <c r="D120" s="90" t="s">
        <v>260</v>
      </c>
      <c r="E120" s="91" t="s">
        <v>289</v>
      </c>
      <c r="F120" s="88" t="s">
        <v>446</v>
      </c>
      <c r="G120" s="85">
        <v>34260000</v>
      </c>
      <c r="H120" s="2" t="s">
        <v>355</v>
      </c>
      <c r="I120" s="52" t="s">
        <v>406</v>
      </c>
      <c r="K120" s="20"/>
      <c r="L120" s="62"/>
    </row>
    <row r="121" spans="1:12" s="9" customFormat="1" ht="18.75" customHeight="1" x14ac:dyDescent="0.25">
      <c r="A121" s="2">
        <v>117</v>
      </c>
      <c r="B121" s="88" t="s">
        <v>345</v>
      </c>
      <c r="C121" s="89" t="s">
        <v>259</v>
      </c>
      <c r="D121" s="90" t="s">
        <v>260</v>
      </c>
      <c r="E121" s="91" t="s">
        <v>289</v>
      </c>
      <c r="F121" s="88" t="s">
        <v>447</v>
      </c>
      <c r="G121" s="85">
        <v>34875000</v>
      </c>
      <c r="H121" s="2" t="s">
        <v>355</v>
      </c>
      <c r="I121" s="52" t="s">
        <v>406</v>
      </c>
      <c r="K121" s="20"/>
      <c r="L121" s="62"/>
    </row>
    <row r="122" spans="1:12" s="9" customFormat="1" ht="18.75" customHeight="1" x14ac:dyDescent="0.25">
      <c r="A122" s="2">
        <v>118</v>
      </c>
      <c r="B122" s="88" t="s">
        <v>423</v>
      </c>
      <c r="C122" s="89" t="s">
        <v>166</v>
      </c>
      <c r="D122" s="90" t="s">
        <v>215</v>
      </c>
      <c r="E122" s="91" t="s">
        <v>289</v>
      </c>
      <c r="F122" s="88" t="s">
        <v>448</v>
      </c>
      <c r="G122" s="85">
        <v>38950000</v>
      </c>
      <c r="H122" s="2" t="s">
        <v>355</v>
      </c>
      <c r="I122" s="52" t="s">
        <v>406</v>
      </c>
      <c r="K122" s="20"/>
      <c r="L122" s="62"/>
    </row>
    <row r="123" spans="1:12" s="9" customFormat="1" ht="18.75" customHeight="1" x14ac:dyDescent="0.25">
      <c r="A123" s="2">
        <v>119</v>
      </c>
      <c r="B123" s="88" t="s">
        <v>423</v>
      </c>
      <c r="C123" s="89" t="s">
        <v>166</v>
      </c>
      <c r="D123" s="90" t="s">
        <v>215</v>
      </c>
      <c r="E123" s="91" t="s">
        <v>289</v>
      </c>
      <c r="F123" s="88" t="s">
        <v>449</v>
      </c>
      <c r="G123" s="85">
        <v>35402000</v>
      </c>
      <c r="H123" s="2" t="s">
        <v>355</v>
      </c>
      <c r="I123" s="52" t="s">
        <v>406</v>
      </c>
      <c r="K123" s="20"/>
      <c r="L123" s="62"/>
    </row>
    <row r="124" spans="1:12" s="9" customFormat="1" ht="18.75" customHeight="1" x14ac:dyDescent="0.25">
      <c r="A124" s="2">
        <v>120</v>
      </c>
      <c r="B124" s="88" t="s">
        <v>423</v>
      </c>
      <c r="C124" s="89" t="s">
        <v>166</v>
      </c>
      <c r="D124" s="90" t="s">
        <v>215</v>
      </c>
      <c r="E124" s="91" t="s">
        <v>289</v>
      </c>
      <c r="F124" s="88" t="s">
        <v>450</v>
      </c>
      <c r="G124" s="85">
        <v>37200000</v>
      </c>
      <c r="H124" s="2" t="s">
        <v>355</v>
      </c>
      <c r="I124" s="52" t="s">
        <v>406</v>
      </c>
      <c r="K124" s="20"/>
      <c r="L124" s="62"/>
    </row>
    <row r="125" spans="1:12" s="9" customFormat="1" ht="18.75" customHeight="1" x14ac:dyDescent="0.25">
      <c r="A125" s="2">
        <v>121</v>
      </c>
      <c r="B125" s="88" t="s">
        <v>296</v>
      </c>
      <c r="C125" s="89" t="s">
        <v>273</v>
      </c>
      <c r="D125" s="90" t="s">
        <v>274</v>
      </c>
      <c r="E125" s="91" t="s">
        <v>289</v>
      </c>
      <c r="F125" s="88" t="s">
        <v>451</v>
      </c>
      <c r="G125" s="85">
        <v>39625000</v>
      </c>
      <c r="H125" s="2" t="s">
        <v>355</v>
      </c>
      <c r="I125" s="52" t="s">
        <v>406</v>
      </c>
      <c r="K125" s="20"/>
      <c r="L125" s="62"/>
    </row>
    <row r="126" spans="1:12" s="9" customFormat="1" ht="18.75" customHeight="1" x14ac:dyDescent="0.25">
      <c r="A126" s="2">
        <v>122</v>
      </c>
      <c r="B126" s="88" t="s">
        <v>296</v>
      </c>
      <c r="C126" s="89" t="s">
        <v>273</v>
      </c>
      <c r="D126" s="90" t="s">
        <v>274</v>
      </c>
      <c r="E126" s="91" t="s">
        <v>289</v>
      </c>
      <c r="F126" s="88" t="s">
        <v>452</v>
      </c>
      <c r="G126" s="85">
        <v>39575000</v>
      </c>
      <c r="H126" s="2" t="s">
        <v>355</v>
      </c>
      <c r="I126" s="52" t="s">
        <v>406</v>
      </c>
      <c r="K126" s="20"/>
      <c r="L126" s="62"/>
    </row>
    <row r="127" spans="1:12" s="9" customFormat="1" ht="18.75" customHeight="1" x14ac:dyDescent="0.25">
      <c r="A127" s="2">
        <v>123</v>
      </c>
      <c r="B127" s="88" t="s">
        <v>296</v>
      </c>
      <c r="C127" s="89" t="s">
        <v>273</v>
      </c>
      <c r="D127" s="90" t="s">
        <v>274</v>
      </c>
      <c r="E127" s="91" t="s">
        <v>289</v>
      </c>
      <c r="F127" s="88" t="s">
        <v>453</v>
      </c>
      <c r="G127" s="85">
        <v>39575000</v>
      </c>
      <c r="H127" s="2" t="s">
        <v>355</v>
      </c>
      <c r="I127" s="52" t="s">
        <v>406</v>
      </c>
      <c r="K127" s="20"/>
      <c r="L127" s="62"/>
    </row>
    <row r="128" spans="1:12" s="9" customFormat="1" ht="18.75" customHeight="1" x14ac:dyDescent="0.25">
      <c r="A128" s="2">
        <v>124</v>
      </c>
      <c r="B128" s="88" t="s">
        <v>296</v>
      </c>
      <c r="C128" s="89" t="s">
        <v>273</v>
      </c>
      <c r="D128" s="90" t="s">
        <v>274</v>
      </c>
      <c r="E128" s="91" t="s">
        <v>289</v>
      </c>
      <c r="F128" s="88" t="s">
        <v>454</v>
      </c>
      <c r="G128" s="85">
        <v>33375000</v>
      </c>
      <c r="H128" s="2" t="s">
        <v>355</v>
      </c>
      <c r="I128" s="52" t="s">
        <v>406</v>
      </c>
      <c r="K128" s="20"/>
      <c r="L128" s="62"/>
    </row>
    <row r="129" spans="1:12" s="9" customFormat="1" ht="18.75" customHeight="1" x14ac:dyDescent="0.25">
      <c r="A129" s="2">
        <v>125</v>
      </c>
      <c r="B129" s="88" t="s">
        <v>324</v>
      </c>
      <c r="C129" s="89" t="s">
        <v>326</v>
      </c>
      <c r="D129" s="90" t="s">
        <v>325</v>
      </c>
      <c r="E129" s="91" t="s">
        <v>289</v>
      </c>
      <c r="F129" s="88" t="s">
        <v>455</v>
      </c>
      <c r="G129" s="85">
        <v>35110000</v>
      </c>
      <c r="H129" s="2" t="s">
        <v>355</v>
      </c>
      <c r="I129" s="52" t="s">
        <v>406</v>
      </c>
      <c r="K129" s="20"/>
      <c r="L129" s="62"/>
    </row>
    <row r="130" spans="1:12" s="9" customFormat="1" ht="18.75" customHeight="1" x14ac:dyDescent="0.25">
      <c r="A130" s="2">
        <v>126</v>
      </c>
      <c r="B130" s="88" t="s">
        <v>314</v>
      </c>
      <c r="C130" s="89" t="s">
        <v>174</v>
      </c>
      <c r="D130" s="90" t="s">
        <v>221</v>
      </c>
      <c r="E130" s="91" t="s">
        <v>289</v>
      </c>
      <c r="F130" s="88" t="s">
        <v>456</v>
      </c>
      <c r="G130" s="85">
        <v>34789000</v>
      </c>
      <c r="H130" s="2" t="s">
        <v>355</v>
      </c>
      <c r="I130" s="52" t="s">
        <v>406</v>
      </c>
      <c r="K130" s="20"/>
      <c r="L130" s="62"/>
    </row>
    <row r="131" spans="1:12" s="9" customFormat="1" ht="18.75" customHeight="1" x14ac:dyDescent="0.25">
      <c r="A131" s="2">
        <v>127</v>
      </c>
      <c r="B131" s="88" t="s">
        <v>150</v>
      </c>
      <c r="C131" s="89" t="s">
        <v>230</v>
      </c>
      <c r="D131" s="90" t="s">
        <v>28</v>
      </c>
      <c r="E131" s="91" t="s">
        <v>289</v>
      </c>
      <c r="F131" s="88" t="s">
        <v>457</v>
      </c>
      <c r="G131" s="85">
        <v>35318000</v>
      </c>
      <c r="H131" s="2" t="s">
        <v>355</v>
      </c>
      <c r="I131" s="52" t="s">
        <v>406</v>
      </c>
      <c r="K131" s="20"/>
      <c r="L131" s="62"/>
    </row>
    <row r="132" spans="1:12" s="9" customFormat="1" ht="18.75" customHeight="1" x14ac:dyDescent="0.25">
      <c r="A132" s="2">
        <v>128</v>
      </c>
      <c r="B132" s="88" t="s">
        <v>150</v>
      </c>
      <c r="C132" s="89" t="s">
        <v>230</v>
      </c>
      <c r="D132" s="90" t="s">
        <v>28</v>
      </c>
      <c r="E132" s="91" t="s">
        <v>289</v>
      </c>
      <c r="F132" s="88" t="s">
        <v>458</v>
      </c>
      <c r="G132" s="85">
        <v>37900000</v>
      </c>
      <c r="H132" s="2" t="s">
        <v>355</v>
      </c>
      <c r="I132" s="52" t="s">
        <v>406</v>
      </c>
      <c r="K132" s="20"/>
      <c r="L132" s="62"/>
    </row>
    <row r="133" spans="1:12" s="9" customFormat="1" ht="18.75" customHeight="1" x14ac:dyDescent="0.25">
      <c r="A133" s="2">
        <v>129</v>
      </c>
      <c r="B133" s="88" t="s">
        <v>150</v>
      </c>
      <c r="C133" s="89" t="s">
        <v>230</v>
      </c>
      <c r="D133" s="90" t="s">
        <v>28</v>
      </c>
      <c r="E133" s="91" t="s">
        <v>289</v>
      </c>
      <c r="F133" s="88" t="s">
        <v>459</v>
      </c>
      <c r="G133" s="85">
        <v>39400000</v>
      </c>
      <c r="H133" s="2" t="s">
        <v>355</v>
      </c>
      <c r="I133" s="52" t="s">
        <v>406</v>
      </c>
      <c r="K133" s="20"/>
      <c r="L133" s="62"/>
    </row>
    <row r="134" spans="1:12" s="9" customFormat="1" ht="18.75" customHeight="1" x14ac:dyDescent="0.25">
      <c r="A134" s="2">
        <v>130</v>
      </c>
      <c r="B134" s="88" t="s">
        <v>302</v>
      </c>
      <c r="C134" s="89" t="s">
        <v>269</v>
      </c>
      <c r="D134" s="90" t="s">
        <v>270</v>
      </c>
      <c r="E134" s="91" t="s">
        <v>289</v>
      </c>
      <c r="F134" s="88" t="s">
        <v>460</v>
      </c>
      <c r="G134" s="85">
        <v>33931000</v>
      </c>
      <c r="H134" s="2" t="s">
        <v>355</v>
      </c>
      <c r="I134" s="52" t="s">
        <v>406</v>
      </c>
      <c r="K134" s="20"/>
      <c r="L134" s="62"/>
    </row>
    <row r="135" spans="1:12" s="9" customFormat="1" ht="18.75" customHeight="1" x14ac:dyDescent="0.25">
      <c r="A135" s="2">
        <v>131</v>
      </c>
      <c r="B135" s="88" t="s">
        <v>302</v>
      </c>
      <c r="C135" s="89" t="s">
        <v>269</v>
      </c>
      <c r="D135" s="90" t="s">
        <v>270</v>
      </c>
      <c r="E135" s="91" t="s">
        <v>289</v>
      </c>
      <c r="F135" s="88" t="s">
        <v>461</v>
      </c>
      <c r="G135" s="85">
        <v>34610000</v>
      </c>
      <c r="H135" s="2" t="s">
        <v>355</v>
      </c>
      <c r="I135" s="52" t="s">
        <v>406</v>
      </c>
      <c r="K135" s="20"/>
      <c r="L135" s="62"/>
    </row>
    <row r="136" spans="1:12" s="9" customFormat="1" ht="18.75" customHeight="1" x14ac:dyDescent="0.25">
      <c r="A136" s="2">
        <v>132</v>
      </c>
      <c r="B136" s="83" t="s">
        <v>424</v>
      </c>
      <c r="C136" s="79" t="s">
        <v>170</v>
      </c>
      <c r="D136" s="81" t="s">
        <v>219</v>
      </c>
      <c r="E136" s="84" t="s">
        <v>289</v>
      </c>
      <c r="F136" s="83" t="s">
        <v>462</v>
      </c>
      <c r="G136" s="85">
        <v>36525000</v>
      </c>
      <c r="H136" s="2" t="s">
        <v>355</v>
      </c>
      <c r="I136" s="52" t="s">
        <v>406</v>
      </c>
      <c r="J136" s="95">
        <f>SUM(G119:G136)</f>
        <v>654545000</v>
      </c>
      <c r="K136" s="20">
        <v>18</v>
      </c>
      <c r="L136" s="62">
        <v>654545000</v>
      </c>
    </row>
    <row r="137" spans="1:12" s="9" customFormat="1" ht="18.75" customHeight="1" x14ac:dyDescent="0.25">
      <c r="A137" s="2">
        <v>133</v>
      </c>
      <c r="B137" s="83" t="s">
        <v>2767</v>
      </c>
      <c r="C137" s="79" t="s">
        <v>248</v>
      </c>
      <c r="D137" s="81" t="s">
        <v>249</v>
      </c>
      <c r="E137" s="84" t="s">
        <v>2768</v>
      </c>
      <c r="F137" s="83" t="s">
        <v>2769</v>
      </c>
      <c r="G137" s="85">
        <v>225000000</v>
      </c>
      <c r="H137" s="2" t="s">
        <v>394</v>
      </c>
      <c r="I137" s="52" t="s">
        <v>2754</v>
      </c>
      <c r="J137" s="95"/>
      <c r="K137" s="20"/>
      <c r="L137" s="62"/>
    </row>
    <row r="138" spans="1:12" s="9" customFormat="1" ht="18.75" customHeight="1" x14ac:dyDescent="0.25">
      <c r="A138" s="2">
        <v>134</v>
      </c>
      <c r="B138" s="83" t="s">
        <v>2770</v>
      </c>
      <c r="C138" s="79" t="s">
        <v>2771</v>
      </c>
      <c r="D138" s="81" t="s">
        <v>274</v>
      </c>
      <c r="E138" s="84" t="s">
        <v>2772</v>
      </c>
      <c r="F138" s="83" t="s">
        <v>2773</v>
      </c>
      <c r="G138" s="85">
        <v>225000000</v>
      </c>
      <c r="H138" s="2" t="s">
        <v>394</v>
      </c>
      <c r="I138" s="52" t="s">
        <v>2754</v>
      </c>
      <c r="J138" s="95"/>
      <c r="K138" s="20"/>
      <c r="L138" s="62"/>
    </row>
    <row r="139" spans="1:12" s="9" customFormat="1" ht="18.75" customHeight="1" x14ac:dyDescent="0.25">
      <c r="A139" s="2">
        <v>135</v>
      </c>
      <c r="B139" s="83" t="s">
        <v>2774</v>
      </c>
      <c r="C139" s="79" t="s">
        <v>259</v>
      </c>
      <c r="D139" s="81" t="s">
        <v>260</v>
      </c>
      <c r="E139" s="84" t="s">
        <v>2775</v>
      </c>
      <c r="F139" s="83" t="s">
        <v>2776</v>
      </c>
      <c r="G139" s="85">
        <v>218000000</v>
      </c>
      <c r="H139" s="2" t="s">
        <v>394</v>
      </c>
      <c r="I139" s="52" t="s">
        <v>2754</v>
      </c>
      <c r="J139" s="95"/>
      <c r="K139" s="20"/>
      <c r="L139" s="62"/>
    </row>
    <row r="140" spans="1:12" s="9" customFormat="1" ht="18.75" customHeight="1" x14ac:dyDescent="0.25">
      <c r="A140" s="2">
        <v>136</v>
      </c>
      <c r="B140" s="83" t="s">
        <v>2777</v>
      </c>
      <c r="C140" s="79" t="s">
        <v>2529</v>
      </c>
      <c r="D140" s="81" t="s">
        <v>2778</v>
      </c>
      <c r="E140" s="84" t="s">
        <v>2779</v>
      </c>
      <c r="F140" s="83" t="s">
        <v>2780</v>
      </c>
      <c r="G140" s="85">
        <v>215500000</v>
      </c>
      <c r="H140" s="2" t="s">
        <v>394</v>
      </c>
      <c r="I140" s="52" t="s">
        <v>2754</v>
      </c>
      <c r="J140" s="95"/>
      <c r="K140" s="20"/>
      <c r="L140" s="62"/>
    </row>
    <row r="141" spans="1:12" x14ac:dyDescent="0.25">
      <c r="A141" s="17"/>
      <c r="B141" s="52"/>
      <c r="C141" s="2"/>
      <c r="D141" s="39"/>
      <c r="E141" s="2"/>
      <c r="F141" s="2"/>
      <c r="G141" s="109">
        <f>SUM(G5:G140)</f>
        <v>7763390750</v>
      </c>
      <c r="H141" s="2"/>
      <c r="I141" s="2"/>
    </row>
  </sheetData>
  <sortState ref="A4:O61">
    <sortCondition descending="1" ref="G4:G61"/>
  </sortState>
  <mergeCells count="2">
    <mergeCell ref="A1:I1"/>
    <mergeCell ref="A2:I2"/>
  </mergeCells>
  <pageMargins left="0.70866141732283472" right="0.1" top="0.51181102362204722" bottom="0.32" header="0.31496062992125984" footer="0.31496062992125984"/>
  <pageSetup paperSize="9" scale="75" fitToHeight="2" orientation="portrait" horizontalDpi="4294967292" verticalDpi="0" copies="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5"/>
  <sheetViews>
    <sheetView topLeftCell="A16" workbookViewId="0">
      <selection activeCell="G29" sqref="G29"/>
    </sheetView>
  </sheetViews>
  <sheetFormatPr defaultRowHeight="15" x14ac:dyDescent="0.25"/>
  <cols>
    <col min="1" max="1" width="5" style="30" customWidth="1"/>
    <col min="2" max="2" width="22.140625" style="13" customWidth="1"/>
    <col min="3" max="3" width="13.28515625" style="13" customWidth="1"/>
    <col min="4" max="4" width="15.140625" style="40" customWidth="1"/>
    <col min="5" max="5" width="21.7109375" style="8" customWidth="1"/>
    <col min="6" max="6" width="38.7109375" style="8" customWidth="1"/>
    <col min="7" max="7" width="14.28515625" style="14" customWidth="1"/>
    <col min="8" max="8" width="22.5703125" customWidth="1"/>
    <col min="9" max="9" width="32" customWidth="1"/>
  </cols>
  <sheetData>
    <row r="1" spans="1:9" ht="18.75" x14ac:dyDescent="0.25">
      <c r="A1" s="140" t="s">
        <v>418</v>
      </c>
      <c r="B1" s="140"/>
      <c r="C1" s="140"/>
      <c r="D1" s="140"/>
      <c r="E1" s="140"/>
      <c r="F1" s="140"/>
      <c r="G1" s="140"/>
      <c r="H1" s="140"/>
      <c r="I1" s="140"/>
    </row>
    <row r="2" spans="1:9" ht="18.75" x14ac:dyDescent="0.25">
      <c r="A2" s="140" t="s">
        <v>366</v>
      </c>
      <c r="B2" s="140"/>
      <c r="C2" s="140"/>
      <c r="D2" s="140"/>
      <c r="E2" s="140"/>
      <c r="F2" s="140"/>
      <c r="G2" s="140"/>
      <c r="H2" s="140"/>
      <c r="I2" s="140"/>
    </row>
    <row r="3" spans="1:9" x14ac:dyDescent="0.25">
      <c r="A3" s="20"/>
      <c r="B3" s="18"/>
      <c r="C3" s="23"/>
      <c r="D3" s="37"/>
      <c r="E3" s="18"/>
      <c r="F3" s="18"/>
      <c r="G3" s="24"/>
      <c r="H3" s="28"/>
      <c r="I3" s="28"/>
    </row>
    <row r="4" spans="1:9" s="8" customFormat="1" ht="24.75" customHeight="1" x14ac:dyDescent="0.25">
      <c r="A4" s="19" t="s">
        <v>4</v>
      </c>
      <c r="B4" s="19" t="s">
        <v>0</v>
      </c>
      <c r="C4" s="22" t="s">
        <v>1</v>
      </c>
      <c r="D4" s="22" t="s">
        <v>10</v>
      </c>
      <c r="E4" s="19" t="s">
        <v>2</v>
      </c>
      <c r="F4" s="19" t="s">
        <v>3</v>
      </c>
      <c r="G4" s="29" t="s">
        <v>350</v>
      </c>
      <c r="H4" s="19" t="s">
        <v>348</v>
      </c>
      <c r="I4" s="19" t="s">
        <v>356</v>
      </c>
    </row>
    <row r="5" spans="1:9" s="59" customFormat="1" ht="17.25" customHeight="1" x14ac:dyDescent="0.25">
      <c r="A5" s="1">
        <v>1</v>
      </c>
      <c r="B5" s="78" t="s">
        <v>951</v>
      </c>
      <c r="C5" s="79" t="s">
        <v>136</v>
      </c>
      <c r="D5" s="81" t="s">
        <v>137</v>
      </c>
      <c r="E5" s="68" t="s">
        <v>967</v>
      </c>
      <c r="F5" s="83" t="s">
        <v>968</v>
      </c>
      <c r="G5" s="85">
        <v>26500000</v>
      </c>
      <c r="H5" s="2" t="s">
        <v>394</v>
      </c>
      <c r="I5" s="52" t="s">
        <v>365</v>
      </c>
    </row>
    <row r="6" spans="1:9" s="59" customFormat="1" ht="17.25" customHeight="1" x14ac:dyDescent="0.25">
      <c r="A6" s="1">
        <v>2</v>
      </c>
      <c r="B6" s="78" t="s">
        <v>160</v>
      </c>
      <c r="C6" s="79" t="s">
        <v>140</v>
      </c>
      <c r="D6" s="81" t="s">
        <v>141</v>
      </c>
      <c r="E6" s="78" t="s">
        <v>969</v>
      </c>
      <c r="F6" s="83" t="s">
        <v>970</v>
      </c>
      <c r="G6" s="85">
        <v>26500000</v>
      </c>
      <c r="H6" s="2" t="s">
        <v>394</v>
      </c>
      <c r="I6" s="52" t="s">
        <v>365</v>
      </c>
    </row>
    <row r="7" spans="1:9" s="59" customFormat="1" ht="17.25" customHeight="1" x14ac:dyDescent="0.25">
      <c r="A7" s="1">
        <v>3</v>
      </c>
      <c r="B7" s="78" t="s">
        <v>197</v>
      </c>
      <c r="C7" s="80" t="s">
        <v>145</v>
      </c>
      <c r="D7" s="81" t="s">
        <v>146</v>
      </c>
      <c r="E7" s="78" t="s">
        <v>971</v>
      </c>
      <c r="F7" s="83" t="s">
        <v>972</v>
      </c>
      <c r="G7" s="85">
        <v>25115000</v>
      </c>
      <c r="H7" s="2" t="s">
        <v>394</v>
      </c>
      <c r="I7" s="52" t="s">
        <v>365</v>
      </c>
    </row>
    <row r="8" spans="1:9" s="59" customFormat="1" ht="17.25" customHeight="1" x14ac:dyDescent="0.25">
      <c r="A8" s="1">
        <v>4</v>
      </c>
      <c r="B8" s="78" t="s">
        <v>952</v>
      </c>
      <c r="C8" s="79" t="s">
        <v>133</v>
      </c>
      <c r="D8" s="81" t="s">
        <v>134</v>
      </c>
      <c r="E8" s="84" t="s">
        <v>973</v>
      </c>
      <c r="F8" s="83" t="s">
        <v>974</v>
      </c>
      <c r="G8" s="85">
        <v>20300000</v>
      </c>
      <c r="H8" s="2" t="s">
        <v>394</v>
      </c>
      <c r="I8" s="52" t="s">
        <v>365</v>
      </c>
    </row>
    <row r="9" spans="1:9" s="59" customFormat="1" ht="17.25" customHeight="1" x14ac:dyDescent="0.25">
      <c r="A9" s="1">
        <v>5</v>
      </c>
      <c r="B9" s="78" t="s">
        <v>198</v>
      </c>
      <c r="C9" s="79" t="s">
        <v>131</v>
      </c>
      <c r="D9" s="81" t="s">
        <v>962</v>
      </c>
      <c r="E9" s="84" t="s">
        <v>975</v>
      </c>
      <c r="F9" s="83" t="s">
        <v>976</v>
      </c>
      <c r="G9" s="85">
        <v>20300000</v>
      </c>
      <c r="H9" s="2" t="s">
        <v>394</v>
      </c>
      <c r="I9" s="52" t="s">
        <v>365</v>
      </c>
    </row>
    <row r="10" spans="1:9" s="59" customFormat="1" ht="17.25" customHeight="1" x14ac:dyDescent="0.25">
      <c r="A10" s="1">
        <v>6</v>
      </c>
      <c r="B10" s="78" t="s">
        <v>176</v>
      </c>
      <c r="C10" s="79" t="s">
        <v>132</v>
      </c>
      <c r="D10" s="81" t="s">
        <v>963</v>
      </c>
      <c r="E10" s="7" t="s">
        <v>977</v>
      </c>
      <c r="F10" s="83" t="s">
        <v>978</v>
      </c>
      <c r="G10" s="85">
        <v>20250000</v>
      </c>
      <c r="H10" s="2" t="s">
        <v>394</v>
      </c>
      <c r="I10" s="52" t="s">
        <v>365</v>
      </c>
    </row>
    <row r="11" spans="1:9" s="59" customFormat="1" ht="17.25" customHeight="1" x14ac:dyDescent="0.25">
      <c r="A11" s="1">
        <v>7</v>
      </c>
      <c r="B11" s="78" t="s">
        <v>953</v>
      </c>
      <c r="C11" s="79" t="s">
        <v>144</v>
      </c>
      <c r="D11" s="81" t="s">
        <v>139</v>
      </c>
      <c r="E11" s="84" t="s">
        <v>979</v>
      </c>
      <c r="F11" s="83" t="s">
        <v>980</v>
      </c>
      <c r="G11" s="85">
        <v>20250000</v>
      </c>
      <c r="H11" s="2" t="s">
        <v>394</v>
      </c>
      <c r="I11" s="52" t="s">
        <v>365</v>
      </c>
    </row>
    <row r="12" spans="1:9" s="59" customFormat="1" ht="17.25" customHeight="1" x14ac:dyDescent="0.25">
      <c r="A12" s="1">
        <v>8</v>
      </c>
      <c r="B12" s="78" t="s">
        <v>954</v>
      </c>
      <c r="C12" s="79" t="s">
        <v>960</v>
      </c>
      <c r="D12" s="81" t="s">
        <v>964</v>
      </c>
      <c r="E12" s="84" t="s">
        <v>981</v>
      </c>
      <c r="F12" s="83" t="s">
        <v>982</v>
      </c>
      <c r="G12" s="85">
        <v>20125000</v>
      </c>
      <c r="H12" s="2" t="s">
        <v>394</v>
      </c>
      <c r="I12" s="52" t="s">
        <v>365</v>
      </c>
    </row>
    <row r="13" spans="1:9" s="59" customFormat="1" ht="17.25" customHeight="1" x14ac:dyDescent="0.25">
      <c r="A13" s="1">
        <v>9</v>
      </c>
      <c r="B13" s="78" t="s">
        <v>955</v>
      </c>
      <c r="C13" s="79" t="s">
        <v>138</v>
      </c>
      <c r="D13" s="81" t="s">
        <v>139</v>
      </c>
      <c r="E13" s="84" t="s">
        <v>983</v>
      </c>
      <c r="F13" s="83" t="s">
        <v>984</v>
      </c>
      <c r="G13" s="85">
        <v>20150000</v>
      </c>
      <c r="H13" s="2" t="s">
        <v>394</v>
      </c>
      <c r="I13" s="52" t="s">
        <v>365</v>
      </c>
    </row>
    <row r="14" spans="1:9" s="59" customFormat="1" ht="17.25" customHeight="1" x14ac:dyDescent="0.25">
      <c r="A14" s="1">
        <v>10</v>
      </c>
      <c r="B14" s="78" t="s">
        <v>956</v>
      </c>
      <c r="C14" s="79" t="s">
        <v>175</v>
      </c>
      <c r="D14" s="82" t="s">
        <v>223</v>
      </c>
      <c r="E14" s="84" t="s">
        <v>985</v>
      </c>
      <c r="F14" s="83" t="s">
        <v>986</v>
      </c>
      <c r="G14" s="85">
        <v>20100000</v>
      </c>
      <c r="H14" s="2" t="s">
        <v>394</v>
      </c>
      <c r="I14" s="52" t="s">
        <v>365</v>
      </c>
    </row>
    <row r="15" spans="1:9" s="59" customFormat="1" ht="17.25" customHeight="1" x14ac:dyDescent="0.25">
      <c r="A15" s="1">
        <v>11</v>
      </c>
      <c r="B15" s="78" t="s">
        <v>957</v>
      </c>
      <c r="C15" s="79" t="s">
        <v>142</v>
      </c>
      <c r="D15" s="81" t="s">
        <v>143</v>
      </c>
      <c r="E15" s="84" t="s">
        <v>987</v>
      </c>
      <c r="F15" s="83" t="s">
        <v>988</v>
      </c>
      <c r="G15" s="85">
        <v>20075000</v>
      </c>
      <c r="H15" s="2" t="s">
        <v>394</v>
      </c>
      <c r="I15" s="52" t="s">
        <v>365</v>
      </c>
    </row>
    <row r="16" spans="1:9" s="59" customFormat="1" ht="17.25" customHeight="1" x14ac:dyDescent="0.25">
      <c r="A16" s="1">
        <v>12</v>
      </c>
      <c r="B16" s="78" t="s">
        <v>958</v>
      </c>
      <c r="C16" s="79" t="s">
        <v>130</v>
      </c>
      <c r="D16" s="81" t="s">
        <v>965</v>
      </c>
      <c r="E16" s="68" t="s">
        <v>989</v>
      </c>
      <c r="F16" s="83" t="s">
        <v>990</v>
      </c>
      <c r="G16" s="85">
        <v>20250000</v>
      </c>
      <c r="H16" s="2" t="s">
        <v>394</v>
      </c>
      <c r="I16" s="52" t="s">
        <v>365</v>
      </c>
    </row>
    <row r="17" spans="1:9" s="59" customFormat="1" ht="17.25" customHeight="1" x14ac:dyDescent="0.25">
      <c r="A17" s="1">
        <v>13</v>
      </c>
      <c r="B17" s="78" t="s">
        <v>959</v>
      </c>
      <c r="C17" s="79" t="s">
        <v>961</v>
      </c>
      <c r="D17" s="81" t="s">
        <v>966</v>
      </c>
      <c r="E17" s="84" t="s">
        <v>991</v>
      </c>
      <c r="F17" s="83" t="s">
        <v>992</v>
      </c>
      <c r="G17" s="85">
        <v>20085000</v>
      </c>
      <c r="H17" s="2" t="s">
        <v>394</v>
      </c>
      <c r="I17" s="52" t="s">
        <v>365</v>
      </c>
    </row>
    <row r="18" spans="1:9" s="59" customFormat="1" ht="17.25" customHeight="1" x14ac:dyDescent="0.25">
      <c r="A18" s="1">
        <v>14</v>
      </c>
      <c r="B18" s="68" t="s">
        <v>945</v>
      </c>
      <c r="C18" s="76" t="s">
        <v>255</v>
      </c>
      <c r="D18" s="76" t="s">
        <v>256</v>
      </c>
      <c r="E18" s="76" t="s">
        <v>947</v>
      </c>
      <c r="F18" s="77" t="s">
        <v>949</v>
      </c>
      <c r="G18" s="63">
        <v>37500000</v>
      </c>
      <c r="H18" s="2" t="s">
        <v>394</v>
      </c>
      <c r="I18" s="10" t="s">
        <v>351</v>
      </c>
    </row>
    <row r="19" spans="1:9" s="59" customFormat="1" ht="17.25" customHeight="1" x14ac:dyDescent="0.25">
      <c r="A19" s="1">
        <v>15</v>
      </c>
      <c r="B19" s="68" t="s">
        <v>946</v>
      </c>
      <c r="C19" s="76" t="s">
        <v>263</v>
      </c>
      <c r="D19" s="76" t="s">
        <v>264</v>
      </c>
      <c r="E19" s="76" t="s">
        <v>948</v>
      </c>
      <c r="F19" s="77" t="s">
        <v>950</v>
      </c>
      <c r="G19" s="63">
        <v>37500000</v>
      </c>
      <c r="H19" s="2" t="s">
        <v>394</v>
      </c>
      <c r="I19" s="10" t="s">
        <v>351</v>
      </c>
    </row>
    <row r="20" spans="1:9" s="59" customFormat="1" ht="17.25" customHeight="1" x14ac:dyDescent="0.25">
      <c r="A20" s="1">
        <v>16</v>
      </c>
      <c r="B20" s="69" t="s">
        <v>204</v>
      </c>
      <c r="C20" s="72" t="s">
        <v>205</v>
      </c>
      <c r="D20" s="65" t="s">
        <v>206</v>
      </c>
      <c r="E20" s="64" t="s">
        <v>200</v>
      </c>
      <c r="F20" s="75" t="s">
        <v>942</v>
      </c>
      <c r="G20" s="63">
        <v>75000000</v>
      </c>
      <c r="H20" s="2" t="s">
        <v>394</v>
      </c>
      <c r="I20" s="10" t="s">
        <v>352</v>
      </c>
    </row>
    <row r="21" spans="1:9" s="59" customFormat="1" ht="17.25" customHeight="1" x14ac:dyDescent="0.25">
      <c r="A21" s="1">
        <v>17</v>
      </c>
      <c r="B21" s="70" t="s">
        <v>158</v>
      </c>
      <c r="C21" s="73" t="s">
        <v>159</v>
      </c>
      <c r="D21" s="65" t="s">
        <v>210</v>
      </c>
      <c r="E21" s="64" t="s">
        <v>940</v>
      </c>
      <c r="F21" s="75" t="s">
        <v>943</v>
      </c>
      <c r="G21" s="63">
        <v>50000000</v>
      </c>
      <c r="H21" s="2" t="s">
        <v>394</v>
      </c>
      <c r="I21" s="10" t="s">
        <v>352</v>
      </c>
    </row>
    <row r="22" spans="1:9" s="59" customFormat="1" ht="17.25" customHeight="1" x14ac:dyDescent="0.25">
      <c r="A22" s="1">
        <v>18</v>
      </c>
      <c r="B22" s="71" t="s">
        <v>171</v>
      </c>
      <c r="C22" s="72" t="s">
        <v>172</v>
      </c>
      <c r="D22" s="74" t="s">
        <v>220</v>
      </c>
      <c r="E22" s="64" t="s">
        <v>941</v>
      </c>
      <c r="F22" s="75" t="s">
        <v>944</v>
      </c>
      <c r="G22" s="63">
        <v>25000000</v>
      </c>
      <c r="H22" s="2" t="s">
        <v>394</v>
      </c>
      <c r="I22" s="10" t="s">
        <v>352</v>
      </c>
    </row>
    <row r="23" spans="1:9" s="59" customFormat="1" ht="17.25" customHeight="1" x14ac:dyDescent="0.25">
      <c r="A23" s="1">
        <v>19</v>
      </c>
      <c r="B23" s="64" t="s">
        <v>921</v>
      </c>
      <c r="C23" s="65" t="s">
        <v>226</v>
      </c>
      <c r="D23" s="65" t="s">
        <v>227</v>
      </c>
      <c r="E23" s="66" t="s">
        <v>929</v>
      </c>
      <c r="F23" s="67" t="s">
        <v>934</v>
      </c>
      <c r="G23" s="63">
        <v>115000000</v>
      </c>
      <c r="H23" s="2" t="s">
        <v>394</v>
      </c>
      <c r="I23" s="10" t="s">
        <v>353</v>
      </c>
    </row>
    <row r="24" spans="1:9" s="59" customFormat="1" ht="17.25" customHeight="1" x14ac:dyDescent="0.25">
      <c r="A24" s="1">
        <v>20</v>
      </c>
      <c r="B24" s="64" t="s">
        <v>922</v>
      </c>
      <c r="C24" s="65" t="s">
        <v>233</v>
      </c>
      <c r="D24" s="65" t="s">
        <v>234</v>
      </c>
      <c r="E24" s="66" t="s">
        <v>930</v>
      </c>
      <c r="F24" s="68" t="s">
        <v>935</v>
      </c>
      <c r="G24" s="63">
        <v>52500000</v>
      </c>
      <c r="H24" s="2" t="s">
        <v>394</v>
      </c>
      <c r="I24" s="10" t="s">
        <v>353</v>
      </c>
    </row>
    <row r="25" spans="1:9" s="59" customFormat="1" ht="17.25" customHeight="1" x14ac:dyDescent="0.25">
      <c r="A25" s="1">
        <v>21</v>
      </c>
      <c r="B25" s="64" t="s">
        <v>923</v>
      </c>
      <c r="C25" s="65" t="s">
        <v>250</v>
      </c>
      <c r="D25" s="65" t="s">
        <v>251</v>
      </c>
      <c r="E25" s="66" t="s">
        <v>931</v>
      </c>
      <c r="F25" s="68" t="s">
        <v>936</v>
      </c>
      <c r="G25" s="63">
        <v>25000000</v>
      </c>
      <c r="H25" s="2" t="s">
        <v>394</v>
      </c>
      <c r="I25" s="10" t="s">
        <v>353</v>
      </c>
    </row>
    <row r="26" spans="1:9" s="59" customFormat="1" ht="17.25" customHeight="1" x14ac:dyDescent="0.25">
      <c r="A26" s="1">
        <v>22</v>
      </c>
      <c r="B26" s="64" t="s">
        <v>924</v>
      </c>
      <c r="C26" s="65" t="s">
        <v>128</v>
      </c>
      <c r="D26" s="65" t="s">
        <v>129</v>
      </c>
      <c r="E26" s="66" t="s">
        <v>932</v>
      </c>
      <c r="F26" s="68" t="s">
        <v>937</v>
      </c>
      <c r="G26" s="63">
        <v>20000000</v>
      </c>
      <c r="H26" s="2" t="s">
        <v>394</v>
      </c>
      <c r="I26" s="10" t="s">
        <v>353</v>
      </c>
    </row>
    <row r="27" spans="1:9" s="59" customFormat="1" ht="17.25" customHeight="1" x14ac:dyDescent="0.25">
      <c r="A27" s="1">
        <v>23</v>
      </c>
      <c r="B27" s="64" t="s">
        <v>925</v>
      </c>
      <c r="C27" s="65" t="s">
        <v>245</v>
      </c>
      <c r="D27" s="65" t="s">
        <v>246</v>
      </c>
      <c r="E27" s="66" t="s">
        <v>933</v>
      </c>
      <c r="F27" s="68" t="s">
        <v>938</v>
      </c>
      <c r="G27" s="63">
        <v>20000000</v>
      </c>
      <c r="H27" s="2" t="s">
        <v>394</v>
      </c>
      <c r="I27" s="10" t="s">
        <v>353</v>
      </c>
    </row>
    <row r="28" spans="1:9" s="59" customFormat="1" ht="17.25" customHeight="1" x14ac:dyDescent="0.25">
      <c r="A28" s="1">
        <v>24</v>
      </c>
      <c r="B28" s="64" t="s">
        <v>926</v>
      </c>
      <c r="C28" s="65" t="s">
        <v>927</v>
      </c>
      <c r="D28" s="65" t="s">
        <v>928</v>
      </c>
      <c r="E28" s="66" t="s">
        <v>788</v>
      </c>
      <c r="F28" s="68" t="s">
        <v>939</v>
      </c>
      <c r="G28" s="63">
        <v>25000000</v>
      </c>
      <c r="H28" s="2" t="s">
        <v>394</v>
      </c>
      <c r="I28" s="10" t="s">
        <v>353</v>
      </c>
    </row>
    <row r="29" spans="1:9" s="59" customFormat="1" ht="17.25" customHeight="1" x14ac:dyDescent="0.25">
      <c r="A29" s="1"/>
      <c r="B29" s="64"/>
      <c r="C29" s="6"/>
      <c r="D29" s="25"/>
      <c r="E29" s="4"/>
      <c r="F29" s="36"/>
      <c r="G29" s="60">
        <f>SUM(G5:G28)</f>
        <v>762500000</v>
      </c>
      <c r="H29" s="2"/>
      <c r="I29" s="10"/>
    </row>
    <row r="31" spans="1:9" x14ac:dyDescent="0.25">
      <c r="H31" s="15"/>
      <c r="I31" s="92"/>
    </row>
    <row r="32" spans="1:9" x14ac:dyDescent="0.25">
      <c r="H32" s="15"/>
      <c r="I32" s="86"/>
    </row>
    <row r="33" spans="8:9" x14ac:dyDescent="0.25">
      <c r="H33" s="15"/>
      <c r="I33" s="86"/>
    </row>
    <row r="34" spans="8:9" x14ac:dyDescent="0.25">
      <c r="H34" s="15"/>
      <c r="I34" s="86"/>
    </row>
    <row r="35" spans="8:9" x14ac:dyDescent="0.25">
      <c r="H35" s="86"/>
      <c r="I35" s="86"/>
    </row>
  </sheetData>
  <sortState ref="A4:N19">
    <sortCondition descending="1" ref="G4:G19"/>
  </sortState>
  <mergeCells count="2">
    <mergeCell ref="A1:I1"/>
    <mergeCell ref="A2:I2"/>
  </mergeCells>
  <pageMargins left="0.56999999999999995" right="0.23" top="0.74803149606299213" bottom="0.74803149606299213" header="0.31496062992125984" footer="0.31496062992125984"/>
  <pageSetup paperSize="9" scale="75" orientation="portrait" horizontalDpi="4294967292" verticalDpi="0" copies="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24"/>
  <sheetViews>
    <sheetView topLeftCell="A106" zoomScale="80" zoomScaleNormal="80" workbookViewId="0">
      <selection activeCell="D132" sqref="D132"/>
    </sheetView>
  </sheetViews>
  <sheetFormatPr defaultRowHeight="15" x14ac:dyDescent="0.25"/>
  <cols>
    <col min="1" max="1" width="5.7109375" style="9" customWidth="1"/>
    <col min="2" max="2" width="40.28515625" style="9" customWidth="1"/>
    <col min="3" max="3" width="13.7109375" style="31" customWidth="1"/>
    <col min="4" max="4" width="26.85546875" style="37" customWidth="1"/>
    <col min="5" max="5" width="17.42578125" style="9" customWidth="1"/>
    <col min="6" max="6" width="49.28515625" style="18" customWidth="1"/>
    <col min="7" max="7" width="15.28515625" style="61" customWidth="1"/>
    <col min="8" max="8" width="23.5703125" style="20" customWidth="1"/>
    <col min="9" max="9" width="48.5703125" style="9" customWidth="1"/>
    <col min="10" max="10" width="14.42578125" style="9" bestFit="1" customWidth="1"/>
    <col min="11" max="11" width="5.85546875" style="20" customWidth="1"/>
    <col min="12" max="12" width="17.28515625" style="62" bestFit="1" customWidth="1"/>
    <col min="13" max="16384" width="9.140625" style="9"/>
  </cols>
  <sheetData>
    <row r="1" spans="1:12" ht="18.75" x14ac:dyDescent="0.25">
      <c r="A1" s="140" t="s">
        <v>418</v>
      </c>
      <c r="B1" s="140"/>
      <c r="C1" s="140"/>
      <c r="D1" s="140"/>
      <c r="E1" s="140"/>
      <c r="F1" s="140"/>
      <c r="G1" s="140"/>
      <c r="H1" s="140"/>
      <c r="I1" s="140"/>
    </row>
    <row r="2" spans="1:12" ht="18.75" x14ac:dyDescent="0.25">
      <c r="A2" s="140" t="s">
        <v>367</v>
      </c>
      <c r="B2" s="140"/>
      <c r="C2" s="140"/>
      <c r="D2" s="140"/>
      <c r="E2" s="140"/>
      <c r="F2" s="140"/>
      <c r="G2" s="140"/>
      <c r="H2" s="140"/>
      <c r="I2" s="140"/>
    </row>
    <row r="3" spans="1:12" x14ac:dyDescent="0.25">
      <c r="B3" s="18"/>
      <c r="C3" s="23"/>
      <c r="E3" s="18"/>
      <c r="G3" s="55"/>
      <c r="H3" s="28"/>
      <c r="I3" s="28"/>
    </row>
    <row r="4" spans="1:12" s="28" customFormat="1" ht="50.25" customHeight="1" x14ac:dyDescent="0.25">
      <c r="A4" s="19" t="s">
        <v>4</v>
      </c>
      <c r="B4" s="19" t="s">
        <v>0</v>
      </c>
      <c r="C4" s="22" t="s">
        <v>1</v>
      </c>
      <c r="D4" s="22" t="s">
        <v>10</v>
      </c>
      <c r="E4" s="19" t="s">
        <v>2</v>
      </c>
      <c r="F4" s="19" t="s">
        <v>3</v>
      </c>
      <c r="G4" s="54" t="s">
        <v>350</v>
      </c>
      <c r="H4" s="19" t="s">
        <v>348</v>
      </c>
      <c r="I4" s="19" t="s">
        <v>356</v>
      </c>
      <c r="L4" s="102"/>
    </row>
    <row r="5" spans="1:12" ht="18.75" customHeight="1" x14ac:dyDescent="0.25">
      <c r="A5" s="93">
        <v>1</v>
      </c>
      <c r="B5" s="88" t="s">
        <v>484</v>
      </c>
      <c r="C5" s="89" t="s">
        <v>530</v>
      </c>
      <c r="D5" s="90" t="s">
        <v>576</v>
      </c>
      <c r="E5" s="91" t="s">
        <v>622</v>
      </c>
      <c r="F5" s="88" t="s">
        <v>668</v>
      </c>
      <c r="G5" s="108">
        <v>48000000</v>
      </c>
      <c r="H5" s="2" t="s">
        <v>394</v>
      </c>
      <c r="I5" s="52" t="s">
        <v>714</v>
      </c>
    </row>
    <row r="6" spans="1:12" ht="18.75" customHeight="1" x14ac:dyDescent="0.25">
      <c r="A6" s="93">
        <v>2</v>
      </c>
      <c r="B6" s="88" t="s">
        <v>485</v>
      </c>
      <c r="C6" s="89" t="s">
        <v>531</v>
      </c>
      <c r="D6" s="90" t="s">
        <v>577</v>
      </c>
      <c r="E6" s="91" t="s">
        <v>623</v>
      </c>
      <c r="F6" s="88" t="s">
        <v>669</v>
      </c>
      <c r="G6" s="108">
        <v>43000000</v>
      </c>
      <c r="H6" s="2" t="s">
        <v>394</v>
      </c>
      <c r="I6" s="52" t="s">
        <v>714</v>
      </c>
    </row>
    <row r="7" spans="1:12" ht="18.75" customHeight="1" x14ac:dyDescent="0.25">
      <c r="A7" s="93">
        <v>3</v>
      </c>
      <c r="B7" s="88" t="s">
        <v>486</v>
      </c>
      <c r="C7" s="89" t="s">
        <v>532</v>
      </c>
      <c r="D7" s="90" t="s">
        <v>578</v>
      </c>
      <c r="E7" s="91" t="s">
        <v>624</v>
      </c>
      <c r="F7" s="88" t="s">
        <v>670</v>
      </c>
      <c r="G7" s="108">
        <v>43000000</v>
      </c>
      <c r="H7" s="2" t="s">
        <v>394</v>
      </c>
      <c r="I7" s="52" t="s">
        <v>714</v>
      </c>
    </row>
    <row r="8" spans="1:12" ht="18.75" customHeight="1" x14ac:dyDescent="0.25">
      <c r="A8" s="93">
        <v>4</v>
      </c>
      <c r="B8" s="88" t="s">
        <v>487</v>
      </c>
      <c r="C8" s="89" t="s">
        <v>533</v>
      </c>
      <c r="D8" s="90" t="s">
        <v>579</v>
      </c>
      <c r="E8" s="91" t="s">
        <v>625</v>
      </c>
      <c r="F8" s="88" t="s">
        <v>671</v>
      </c>
      <c r="G8" s="108">
        <v>43000000</v>
      </c>
      <c r="H8" s="2" t="s">
        <v>394</v>
      </c>
      <c r="I8" s="52" t="s">
        <v>714</v>
      </c>
    </row>
    <row r="9" spans="1:12" ht="18.75" customHeight="1" x14ac:dyDescent="0.25">
      <c r="A9" s="93">
        <v>5</v>
      </c>
      <c r="B9" s="88" t="s">
        <v>488</v>
      </c>
      <c r="C9" s="89" t="s">
        <v>534</v>
      </c>
      <c r="D9" s="90" t="s">
        <v>580</v>
      </c>
      <c r="E9" s="91" t="s">
        <v>626</v>
      </c>
      <c r="F9" s="88" t="s">
        <v>672</v>
      </c>
      <c r="G9" s="108">
        <v>43000000</v>
      </c>
      <c r="H9" s="2" t="s">
        <v>394</v>
      </c>
      <c r="I9" s="52" t="s">
        <v>714</v>
      </c>
    </row>
    <row r="10" spans="1:12" ht="18.75" customHeight="1" x14ac:dyDescent="0.25">
      <c r="A10" s="93">
        <v>6</v>
      </c>
      <c r="B10" s="88" t="s">
        <v>489</v>
      </c>
      <c r="C10" s="89" t="s">
        <v>535</v>
      </c>
      <c r="D10" s="90" t="s">
        <v>581</v>
      </c>
      <c r="E10" s="91" t="s">
        <v>627</v>
      </c>
      <c r="F10" s="88" t="s">
        <v>673</v>
      </c>
      <c r="G10" s="108">
        <v>24000000</v>
      </c>
      <c r="H10" s="2" t="s">
        <v>394</v>
      </c>
      <c r="I10" s="52" t="s">
        <v>714</v>
      </c>
    </row>
    <row r="11" spans="1:12" ht="18.75" customHeight="1" x14ac:dyDescent="0.25">
      <c r="A11" s="93">
        <v>7</v>
      </c>
      <c r="B11" s="88" t="s">
        <v>490</v>
      </c>
      <c r="C11" s="89" t="s">
        <v>536</v>
      </c>
      <c r="D11" s="90" t="s">
        <v>582</v>
      </c>
      <c r="E11" s="91" t="s">
        <v>628</v>
      </c>
      <c r="F11" s="88" t="s">
        <v>674</v>
      </c>
      <c r="G11" s="108">
        <v>24000000</v>
      </c>
      <c r="H11" s="2" t="s">
        <v>394</v>
      </c>
      <c r="I11" s="52" t="s">
        <v>714</v>
      </c>
    </row>
    <row r="12" spans="1:12" ht="18.75" customHeight="1" x14ac:dyDescent="0.25">
      <c r="A12" s="93">
        <v>8</v>
      </c>
      <c r="B12" s="88" t="s">
        <v>491</v>
      </c>
      <c r="C12" s="89" t="s">
        <v>537</v>
      </c>
      <c r="D12" s="90" t="s">
        <v>583</v>
      </c>
      <c r="E12" s="91" t="s">
        <v>629</v>
      </c>
      <c r="F12" s="88" t="s">
        <v>675</v>
      </c>
      <c r="G12" s="108">
        <v>24000000</v>
      </c>
      <c r="H12" s="2" t="s">
        <v>394</v>
      </c>
      <c r="I12" s="52" t="s">
        <v>714</v>
      </c>
    </row>
    <row r="13" spans="1:12" ht="18.75" customHeight="1" x14ac:dyDescent="0.25">
      <c r="A13" s="93">
        <v>9</v>
      </c>
      <c r="B13" s="88" t="s">
        <v>492</v>
      </c>
      <c r="C13" s="89" t="s">
        <v>538</v>
      </c>
      <c r="D13" s="90" t="s">
        <v>584</v>
      </c>
      <c r="E13" s="91" t="s">
        <v>630</v>
      </c>
      <c r="F13" s="88" t="s">
        <v>676</v>
      </c>
      <c r="G13" s="108">
        <v>24000000</v>
      </c>
      <c r="H13" s="2" t="s">
        <v>394</v>
      </c>
      <c r="I13" s="52" t="s">
        <v>714</v>
      </c>
    </row>
    <row r="14" spans="1:12" ht="18.75" customHeight="1" x14ac:dyDescent="0.25">
      <c r="A14" s="93">
        <v>10</v>
      </c>
      <c r="B14" s="88" t="s">
        <v>493</v>
      </c>
      <c r="C14" s="89" t="s">
        <v>539</v>
      </c>
      <c r="D14" s="90" t="s">
        <v>585</v>
      </c>
      <c r="E14" s="91" t="s">
        <v>631</v>
      </c>
      <c r="F14" s="88" t="s">
        <v>677</v>
      </c>
      <c r="G14" s="108">
        <v>24000000</v>
      </c>
      <c r="H14" s="2" t="s">
        <v>394</v>
      </c>
      <c r="I14" s="52" t="s">
        <v>714</v>
      </c>
    </row>
    <row r="15" spans="1:12" ht="18.75" customHeight="1" x14ac:dyDescent="0.25">
      <c r="A15" s="93">
        <v>11</v>
      </c>
      <c r="B15" s="88" t="s">
        <v>494</v>
      </c>
      <c r="C15" s="89" t="s">
        <v>540</v>
      </c>
      <c r="D15" s="90" t="s">
        <v>586</v>
      </c>
      <c r="E15" s="91" t="s">
        <v>632</v>
      </c>
      <c r="F15" s="88" t="s">
        <v>678</v>
      </c>
      <c r="G15" s="108">
        <v>24000000</v>
      </c>
      <c r="H15" s="2" t="s">
        <v>394</v>
      </c>
      <c r="I15" s="52" t="s">
        <v>714</v>
      </c>
    </row>
    <row r="16" spans="1:12" ht="18.75" customHeight="1" x14ac:dyDescent="0.25">
      <c r="A16" s="93">
        <v>12</v>
      </c>
      <c r="B16" s="88" t="s">
        <v>495</v>
      </c>
      <c r="C16" s="89" t="s">
        <v>541</v>
      </c>
      <c r="D16" s="90" t="s">
        <v>587</v>
      </c>
      <c r="E16" s="91" t="s">
        <v>633</v>
      </c>
      <c r="F16" s="88" t="s">
        <v>679</v>
      </c>
      <c r="G16" s="108">
        <v>24000000</v>
      </c>
      <c r="H16" s="2" t="s">
        <v>394</v>
      </c>
      <c r="I16" s="52" t="s">
        <v>714</v>
      </c>
    </row>
    <row r="17" spans="1:9" ht="18.75" customHeight="1" x14ac:dyDescent="0.25">
      <c r="A17" s="93">
        <v>13</v>
      </c>
      <c r="B17" s="88" t="s">
        <v>496</v>
      </c>
      <c r="C17" s="89" t="s">
        <v>542</v>
      </c>
      <c r="D17" s="90" t="s">
        <v>588</v>
      </c>
      <c r="E17" s="91" t="s">
        <v>634</v>
      </c>
      <c r="F17" s="88" t="s">
        <v>680</v>
      </c>
      <c r="G17" s="108">
        <v>24000000</v>
      </c>
      <c r="H17" s="2" t="s">
        <v>394</v>
      </c>
      <c r="I17" s="52" t="s">
        <v>714</v>
      </c>
    </row>
    <row r="18" spans="1:9" ht="18.75" customHeight="1" x14ac:dyDescent="0.25">
      <c r="A18" s="93">
        <v>14</v>
      </c>
      <c r="B18" s="88" t="s">
        <v>497</v>
      </c>
      <c r="C18" s="89" t="s">
        <v>543</v>
      </c>
      <c r="D18" s="90" t="s">
        <v>589</v>
      </c>
      <c r="E18" s="91" t="s">
        <v>635</v>
      </c>
      <c r="F18" s="88" t="s">
        <v>681</v>
      </c>
      <c r="G18" s="108">
        <v>22000000</v>
      </c>
      <c r="H18" s="2" t="s">
        <v>394</v>
      </c>
      <c r="I18" s="52" t="s">
        <v>714</v>
      </c>
    </row>
    <row r="19" spans="1:9" ht="18.75" customHeight="1" x14ac:dyDescent="0.25">
      <c r="A19" s="93">
        <v>15</v>
      </c>
      <c r="B19" s="88" t="s">
        <v>498</v>
      </c>
      <c r="C19" s="89" t="s">
        <v>544</v>
      </c>
      <c r="D19" s="90" t="s">
        <v>590</v>
      </c>
      <c r="E19" s="91" t="s">
        <v>636</v>
      </c>
      <c r="F19" s="88" t="s">
        <v>682</v>
      </c>
      <c r="G19" s="108">
        <v>22000000</v>
      </c>
      <c r="H19" s="2" t="s">
        <v>394</v>
      </c>
      <c r="I19" s="52" t="s">
        <v>714</v>
      </c>
    </row>
    <row r="20" spans="1:9" ht="18.75" customHeight="1" x14ac:dyDescent="0.25">
      <c r="A20" s="93">
        <v>16</v>
      </c>
      <c r="B20" s="88" t="s">
        <v>499</v>
      </c>
      <c r="C20" s="89" t="s">
        <v>545</v>
      </c>
      <c r="D20" s="90" t="s">
        <v>591</v>
      </c>
      <c r="E20" s="91" t="s">
        <v>637</v>
      </c>
      <c r="F20" s="88" t="s">
        <v>683</v>
      </c>
      <c r="G20" s="108">
        <v>22000000</v>
      </c>
      <c r="H20" s="2" t="s">
        <v>394</v>
      </c>
      <c r="I20" s="52" t="s">
        <v>714</v>
      </c>
    </row>
    <row r="21" spans="1:9" ht="18.75" customHeight="1" x14ac:dyDescent="0.25">
      <c r="A21" s="93">
        <v>17</v>
      </c>
      <c r="B21" s="88" t="s">
        <v>500</v>
      </c>
      <c r="C21" s="89" t="s">
        <v>546</v>
      </c>
      <c r="D21" s="90" t="s">
        <v>592</v>
      </c>
      <c r="E21" s="91" t="s">
        <v>638</v>
      </c>
      <c r="F21" s="88" t="s">
        <v>684</v>
      </c>
      <c r="G21" s="108">
        <v>22000000</v>
      </c>
      <c r="H21" s="2" t="s">
        <v>394</v>
      </c>
      <c r="I21" s="52" t="s">
        <v>714</v>
      </c>
    </row>
    <row r="22" spans="1:9" ht="18.75" customHeight="1" x14ac:dyDescent="0.25">
      <c r="A22" s="93">
        <v>18</v>
      </c>
      <c r="B22" s="88" t="s">
        <v>501</v>
      </c>
      <c r="C22" s="89" t="s">
        <v>547</v>
      </c>
      <c r="D22" s="90" t="s">
        <v>593</v>
      </c>
      <c r="E22" s="91" t="s">
        <v>639</v>
      </c>
      <c r="F22" s="88" t="s">
        <v>685</v>
      </c>
      <c r="G22" s="108">
        <v>22000000</v>
      </c>
      <c r="H22" s="2" t="s">
        <v>394</v>
      </c>
      <c r="I22" s="52" t="s">
        <v>714</v>
      </c>
    </row>
    <row r="23" spans="1:9" ht="18.75" customHeight="1" x14ac:dyDescent="0.25">
      <c r="A23" s="93">
        <v>19</v>
      </c>
      <c r="B23" s="88" t="s">
        <v>502</v>
      </c>
      <c r="C23" s="89" t="s">
        <v>548</v>
      </c>
      <c r="D23" s="90" t="s">
        <v>594</v>
      </c>
      <c r="E23" s="91" t="s">
        <v>640</v>
      </c>
      <c r="F23" s="88" t="s">
        <v>686</v>
      </c>
      <c r="G23" s="108">
        <v>22000000</v>
      </c>
      <c r="H23" s="2" t="s">
        <v>394</v>
      </c>
      <c r="I23" s="52" t="s">
        <v>714</v>
      </c>
    </row>
    <row r="24" spans="1:9" ht="18.75" customHeight="1" x14ac:dyDescent="0.25">
      <c r="A24" s="93">
        <v>20</v>
      </c>
      <c r="B24" s="88" t="s">
        <v>503</v>
      </c>
      <c r="C24" s="89" t="s">
        <v>549</v>
      </c>
      <c r="D24" s="90" t="s">
        <v>595</v>
      </c>
      <c r="E24" s="91" t="s">
        <v>641</v>
      </c>
      <c r="F24" s="88" t="s">
        <v>687</v>
      </c>
      <c r="G24" s="108">
        <v>22000000</v>
      </c>
      <c r="H24" s="2" t="s">
        <v>394</v>
      </c>
      <c r="I24" s="52" t="s">
        <v>714</v>
      </c>
    </row>
    <row r="25" spans="1:9" ht="18.75" customHeight="1" x14ac:dyDescent="0.25">
      <c r="A25" s="93">
        <v>21</v>
      </c>
      <c r="B25" s="88" t="s">
        <v>504</v>
      </c>
      <c r="C25" s="89" t="s">
        <v>550</v>
      </c>
      <c r="D25" s="90" t="s">
        <v>596</v>
      </c>
      <c r="E25" s="91" t="s">
        <v>642</v>
      </c>
      <c r="F25" s="88" t="s">
        <v>688</v>
      </c>
      <c r="G25" s="108">
        <v>21000000</v>
      </c>
      <c r="H25" s="2" t="s">
        <v>394</v>
      </c>
      <c r="I25" s="52" t="s">
        <v>714</v>
      </c>
    </row>
    <row r="26" spans="1:9" ht="18.75" customHeight="1" x14ac:dyDescent="0.25">
      <c r="A26" s="93">
        <v>22</v>
      </c>
      <c r="B26" s="88" t="s">
        <v>505</v>
      </c>
      <c r="C26" s="89" t="s">
        <v>551</v>
      </c>
      <c r="D26" s="90" t="s">
        <v>597</v>
      </c>
      <c r="E26" s="91" t="s">
        <v>643</v>
      </c>
      <c r="F26" s="88" t="s">
        <v>689</v>
      </c>
      <c r="G26" s="108">
        <v>21000000</v>
      </c>
      <c r="H26" s="2" t="s">
        <v>394</v>
      </c>
      <c r="I26" s="52" t="s">
        <v>714</v>
      </c>
    </row>
    <row r="27" spans="1:9" ht="18.75" customHeight="1" x14ac:dyDescent="0.25">
      <c r="A27" s="93">
        <v>23</v>
      </c>
      <c r="B27" s="88" t="s">
        <v>506</v>
      </c>
      <c r="C27" s="89" t="s">
        <v>552</v>
      </c>
      <c r="D27" s="90" t="s">
        <v>598</v>
      </c>
      <c r="E27" s="91" t="s">
        <v>644</v>
      </c>
      <c r="F27" s="88" t="s">
        <v>690</v>
      </c>
      <c r="G27" s="108">
        <v>21000000</v>
      </c>
      <c r="H27" s="2" t="s">
        <v>394</v>
      </c>
      <c r="I27" s="52" t="s">
        <v>714</v>
      </c>
    </row>
    <row r="28" spans="1:9" ht="18.75" customHeight="1" x14ac:dyDescent="0.25">
      <c r="A28" s="93">
        <v>24</v>
      </c>
      <c r="B28" s="88" t="s">
        <v>507</v>
      </c>
      <c r="C28" s="89" t="s">
        <v>553</v>
      </c>
      <c r="D28" s="90" t="s">
        <v>599</v>
      </c>
      <c r="E28" s="91" t="s">
        <v>645</v>
      </c>
      <c r="F28" s="88" t="s">
        <v>691</v>
      </c>
      <c r="G28" s="108">
        <v>21000000</v>
      </c>
      <c r="H28" s="2" t="s">
        <v>394</v>
      </c>
      <c r="I28" s="52" t="s">
        <v>714</v>
      </c>
    </row>
    <row r="29" spans="1:9" ht="18.75" customHeight="1" x14ac:dyDescent="0.25">
      <c r="A29" s="93">
        <v>25</v>
      </c>
      <c r="B29" s="88" t="s">
        <v>508</v>
      </c>
      <c r="C29" s="89" t="s">
        <v>554</v>
      </c>
      <c r="D29" s="90" t="s">
        <v>600</v>
      </c>
      <c r="E29" s="91" t="s">
        <v>646</v>
      </c>
      <c r="F29" s="88" t="s">
        <v>692</v>
      </c>
      <c r="G29" s="108">
        <v>21000000</v>
      </c>
      <c r="H29" s="2" t="s">
        <v>394</v>
      </c>
      <c r="I29" s="52" t="s">
        <v>714</v>
      </c>
    </row>
    <row r="30" spans="1:9" ht="18.75" customHeight="1" x14ac:dyDescent="0.25">
      <c r="A30" s="93">
        <v>26</v>
      </c>
      <c r="B30" s="88" t="s">
        <v>509</v>
      </c>
      <c r="C30" s="89" t="s">
        <v>555</v>
      </c>
      <c r="D30" s="90" t="s">
        <v>601</v>
      </c>
      <c r="E30" s="91" t="s">
        <v>647</v>
      </c>
      <c r="F30" s="88" t="s">
        <v>693</v>
      </c>
      <c r="G30" s="108">
        <v>21000000</v>
      </c>
      <c r="H30" s="2" t="s">
        <v>394</v>
      </c>
      <c r="I30" s="52" t="s">
        <v>714</v>
      </c>
    </row>
    <row r="31" spans="1:9" ht="18.75" customHeight="1" x14ac:dyDescent="0.25">
      <c r="A31" s="93">
        <v>27</v>
      </c>
      <c r="B31" s="88" t="s">
        <v>510</v>
      </c>
      <c r="C31" s="89" t="s">
        <v>556</v>
      </c>
      <c r="D31" s="90" t="s">
        <v>602</v>
      </c>
      <c r="E31" s="91" t="s">
        <v>648</v>
      </c>
      <c r="F31" s="88" t="s">
        <v>694</v>
      </c>
      <c r="G31" s="108">
        <v>21000000</v>
      </c>
      <c r="H31" s="2" t="s">
        <v>394</v>
      </c>
      <c r="I31" s="52" t="s">
        <v>714</v>
      </c>
    </row>
    <row r="32" spans="1:9" ht="18.75" customHeight="1" x14ac:dyDescent="0.25">
      <c r="A32" s="93">
        <v>28</v>
      </c>
      <c r="B32" s="88" t="s">
        <v>511</v>
      </c>
      <c r="C32" s="89" t="s">
        <v>557</v>
      </c>
      <c r="D32" s="90" t="s">
        <v>603</v>
      </c>
      <c r="E32" s="91" t="s">
        <v>649</v>
      </c>
      <c r="F32" s="88" t="s">
        <v>695</v>
      </c>
      <c r="G32" s="108">
        <v>21000000</v>
      </c>
      <c r="H32" s="2" t="s">
        <v>394</v>
      </c>
      <c r="I32" s="52" t="s">
        <v>714</v>
      </c>
    </row>
    <row r="33" spans="1:9" ht="18.75" customHeight="1" x14ac:dyDescent="0.25">
      <c r="A33" s="93">
        <v>29</v>
      </c>
      <c r="B33" s="88" t="s">
        <v>512</v>
      </c>
      <c r="C33" s="89" t="s">
        <v>558</v>
      </c>
      <c r="D33" s="90" t="s">
        <v>604</v>
      </c>
      <c r="E33" s="91" t="s">
        <v>650</v>
      </c>
      <c r="F33" s="88" t="s">
        <v>696</v>
      </c>
      <c r="G33" s="108">
        <v>21000000</v>
      </c>
      <c r="H33" s="2" t="s">
        <v>394</v>
      </c>
      <c r="I33" s="52" t="s">
        <v>714</v>
      </c>
    </row>
    <row r="34" spans="1:9" ht="18.75" customHeight="1" x14ac:dyDescent="0.25">
      <c r="A34" s="93">
        <v>30</v>
      </c>
      <c r="B34" s="88" t="s">
        <v>513</v>
      </c>
      <c r="C34" s="89" t="s">
        <v>559</v>
      </c>
      <c r="D34" s="90" t="s">
        <v>605</v>
      </c>
      <c r="E34" s="91" t="s">
        <v>651</v>
      </c>
      <c r="F34" s="88" t="s">
        <v>697</v>
      </c>
      <c r="G34" s="108">
        <v>21000000</v>
      </c>
      <c r="H34" s="2" t="s">
        <v>394</v>
      </c>
      <c r="I34" s="52" t="s">
        <v>714</v>
      </c>
    </row>
    <row r="35" spans="1:9" ht="18.75" customHeight="1" x14ac:dyDescent="0.25">
      <c r="A35" s="93">
        <v>31</v>
      </c>
      <c r="B35" s="88" t="s">
        <v>514</v>
      </c>
      <c r="C35" s="89" t="s">
        <v>560</v>
      </c>
      <c r="D35" s="90" t="s">
        <v>606</v>
      </c>
      <c r="E35" s="91" t="s">
        <v>652</v>
      </c>
      <c r="F35" s="88" t="s">
        <v>698</v>
      </c>
      <c r="G35" s="108">
        <v>21000000</v>
      </c>
      <c r="H35" s="2" t="s">
        <v>394</v>
      </c>
      <c r="I35" s="52" t="s">
        <v>714</v>
      </c>
    </row>
    <row r="36" spans="1:9" ht="18.75" customHeight="1" x14ac:dyDescent="0.25">
      <c r="A36" s="93">
        <v>32</v>
      </c>
      <c r="B36" s="88" t="s">
        <v>515</v>
      </c>
      <c r="C36" s="89" t="s">
        <v>561</v>
      </c>
      <c r="D36" s="90" t="s">
        <v>607</v>
      </c>
      <c r="E36" s="91" t="s">
        <v>653</v>
      </c>
      <c r="F36" s="88" t="s">
        <v>699</v>
      </c>
      <c r="G36" s="108">
        <v>21000000</v>
      </c>
      <c r="H36" s="2" t="s">
        <v>394</v>
      </c>
      <c r="I36" s="52" t="s">
        <v>714</v>
      </c>
    </row>
    <row r="37" spans="1:9" ht="18.75" customHeight="1" x14ac:dyDescent="0.25">
      <c r="A37" s="93">
        <v>33</v>
      </c>
      <c r="B37" s="88" t="s">
        <v>516</v>
      </c>
      <c r="C37" s="89" t="s">
        <v>562</v>
      </c>
      <c r="D37" s="90" t="s">
        <v>608</v>
      </c>
      <c r="E37" s="91" t="s">
        <v>654</v>
      </c>
      <c r="F37" s="88" t="s">
        <v>700</v>
      </c>
      <c r="G37" s="108">
        <v>21000000</v>
      </c>
      <c r="H37" s="2" t="s">
        <v>394</v>
      </c>
      <c r="I37" s="52" t="s">
        <v>714</v>
      </c>
    </row>
    <row r="38" spans="1:9" ht="18.75" customHeight="1" x14ac:dyDescent="0.25">
      <c r="A38" s="93">
        <v>34</v>
      </c>
      <c r="B38" s="88" t="s">
        <v>517</v>
      </c>
      <c r="C38" s="89" t="s">
        <v>563</v>
      </c>
      <c r="D38" s="90" t="s">
        <v>609</v>
      </c>
      <c r="E38" s="91" t="s">
        <v>655</v>
      </c>
      <c r="F38" s="88" t="s">
        <v>701</v>
      </c>
      <c r="G38" s="108">
        <v>21000000</v>
      </c>
      <c r="H38" s="2" t="s">
        <v>394</v>
      </c>
      <c r="I38" s="52" t="s">
        <v>714</v>
      </c>
    </row>
    <row r="39" spans="1:9" ht="18.75" customHeight="1" x14ac:dyDescent="0.25">
      <c r="A39" s="93">
        <v>35</v>
      </c>
      <c r="B39" s="88" t="s">
        <v>518</v>
      </c>
      <c r="C39" s="89" t="s">
        <v>564</v>
      </c>
      <c r="D39" s="90" t="s">
        <v>610</v>
      </c>
      <c r="E39" s="91" t="s">
        <v>656</v>
      </c>
      <c r="F39" s="88" t="s">
        <v>702</v>
      </c>
      <c r="G39" s="108">
        <v>20000000</v>
      </c>
      <c r="H39" s="2" t="s">
        <v>394</v>
      </c>
      <c r="I39" s="52" t="s">
        <v>714</v>
      </c>
    </row>
    <row r="40" spans="1:9" ht="18.75" customHeight="1" x14ac:dyDescent="0.25">
      <c r="A40" s="93">
        <v>36</v>
      </c>
      <c r="B40" s="88" t="s">
        <v>519</v>
      </c>
      <c r="C40" s="89" t="s">
        <v>565</v>
      </c>
      <c r="D40" s="90" t="s">
        <v>611</v>
      </c>
      <c r="E40" s="91" t="s">
        <v>657</v>
      </c>
      <c r="F40" s="88" t="s">
        <v>703</v>
      </c>
      <c r="G40" s="108">
        <v>20000000</v>
      </c>
      <c r="H40" s="2" t="s">
        <v>394</v>
      </c>
      <c r="I40" s="52" t="s">
        <v>714</v>
      </c>
    </row>
    <row r="41" spans="1:9" ht="18.75" customHeight="1" x14ac:dyDescent="0.25">
      <c r="A41" s="93">
        <v>37</v>
      </c>
      <c r="B41" s="88" t="s">
        <v>520</v>
      </c>
      <c r="C41" s="89" t="s">
        <v>566</v>
      </c>
      <c r="D41" s="90" t="s">
        <v>612</v>
      </c>
      <c r="E41" s="91" t="s">
        <v>658</v>
      </c>
      <c r="F41" s="88" t="s">
        <v>704</v>
      </c>
      <c r="G41" s="108">
        <v>20000000</v>
      </c>
      <c r="H41" s="2" t="s">
        <v>394</v>
      </c>
      <c r="I41" s="52" t="s">
        <v>714</v>
      </c>
    </row>
    <row r="42" spans="1:9" ht="18.75" customHeight="1" x14ac:dyDescent="0.25">
      <c r="A42" s="93">
        <v>38</v>
      </c>
      <c r="B42" s="88" t="s">
        <v>521</v>
      </c>
      <c r="C42" s="89" t="s">
        <v>567</v>
      </c>
      <c r="D42" s="90" t="s">
        <v>613</v>
      </c>
      <c r="E42" s="91" t="s">
        <v>659</v>
      </c>
      <c r="F42" s="88" t="s">
        <v>705</v>
      </c>
      <c r="G42" s="108">
        <v>20000000</v>
      </c>
      <c r="H42" s="2" t="s">
        <v>394</v>
      </c>
      <c r="I42" s="52" t="s">
        <v>714</v>
      </c>
    </row>
    <row r="43" spans="1:9" ht="18.75" customHeight="1" x14ac:dyDescent="0.25">
      <c r="A43" s="93">
        <v>39</v>
      </c>
      <c r="B43" s="88" t="s">
        <v>522</v>
      </c>
      <c r="C43" s="89" t="s">
        <v>568</v>
      </c>
      <c r="D43" s="90" t="s">
        <v>614</v>
      </c>
      <c r="E43" s="91" t="s">
        <v>660</v>
      </c>
      <c r="F43" s="88" t="s">
        <v>706</v>
      </c>
      <c r="G43" s="108">
        <v>20000000</v>
      </c>
      <c r="H43" s="2" t="s">
        <v>394</v>
      </c>
      <c r="I43" s="52" t="s">
        <v>714</v>
      </c>
    </row>
    <row r="44" spans="1:9" ht="18.75" customHeight="1" x14ac:dyDescent="0.25">
      <c r="A44" s="93">
        <v>40</v>
      </c>
      <c r="B44" s="88" t="s">
        <v>523</v>
      </c>
      <c r="C44" s="89" t="s">
        <v>569</v>
      </c>
      <c r="D44" s="90" t="s">
        <v>615</v>
      </c>
      <c r="E44" s="91" t="s">
        <v>661</v>
      </c>
      <c r="F44" s="88" t="s">
        <v>707</v>
      </c>
      <c r="G44" s="108">
        <v>20000000</v>
      </c>
      <c r="H44" s="2" t="s">
        <v>394</v>
      </c>
      <c r="I44" s="52" t="s">
        <v>714</v>
      </c>
    </row>
    <row r="45" spans="1:9" ht="18.75" customHeight="1" x14ac:dyDescent="0.25">
      <c r="A45" s="93">
        <v>41</v>
      </c>
      <c r="B45" s="88" t="s">
        <v>524</v>
      </c>
      <c r="C45" s="89" t="s">
        <v>570</v>
      </c>
      <c r="D45" s="90" t="s">
        <v>616</v>
      </c>
      <c r="E45" s="91" t="s">
        <v>662</v>
      </c>
      <c r="F45" s="88" t="s">
        <v>708</v>
      </c>
      <c r="G45" s="108">
        <v>20000000</v>
      </c>
      <c r="H45" s="2" t="s">
        <v>394</v>
      </c>
      <c r="I45" s="52" t="s">
        <v>714</v>
      </c>
    </row>
    <row r="46" spans="1:9" ht="18.75" customHeight="1" x14ac:dyDescent="0.25">
      <c r="A46" s="93">
        <v>42</v>
      </c>
      <c r="B46" s="88" t="s">
        <v>525</v>
      </c>
      <c r="C46" s="89" t="s">
        <v>571</v>
      </c>
      <c r="D46" s="90" t="s">
        <v>617</v>
      </c>
      <c r="E46" s="91" t="s">
        <v>663</v>
      </c>
      <c r="F46" s="88" t="s">
        <v>709</v>
      </c>
      <c r="G46" s="108">
        <v>20000000</v>
      </c>
      <c r="H46" s="2" t="s">
        <v>394</v>
      </c>
      <c r="I46" s="52" t="s">
        <v>714</v>
      </c>
    </row>
    <row r="47" spans="1:9" ht="18.75" customHeight="1" x14ac:dyDescent="0.25">
      <c r="A47" s="93">
        <v>43</v>
      </c>
      <c r="B47" s="88" t="s">
        <v>526</v>
      </c>
      <c r="C47" s="89" t="s">
        <v>572</v>
      </c>
      <c r="D47" s="90" t="s">
        <v>618</v>
      </c>
      <c r="E47" s="91" t="s">
        <v>664</v>
      </c>
      <c r="F47" s="88" t="s">
        <v>710</v>
      </c>
      <c r="G47" s="108">
        <v>20000000</v>
      </c>
      <c r="H47" s="2" t="s">
        <v>394</v>
      </c>
      <c r="I47" s="52" t="s">
        <v>714</v>
      </c>
    </row>
    <row r="48" spans="1:9" ht="18.75" customHeight="1" x14ac:dyDescent="0.25">
      <c r="A48" s="93">
        <v>44</v>
      </c>
      <c r="B48" s="88" t="s">
        <v>527</v>
      </c>
      <c r="C48" s="89" t="s">
        <v>573</v>
      </c>
      <c r="D48" s="90" t="s">
        <v>619</v>
      </c>
      <c r="E48" s="91" t="s">
        <v>665</v>
      </c>
      <c r="F48" s="88" t="s">
        <v>711</v>
      </c>
      <c r="G48" s="108">
        <v>20000000</v>
      </c>
      <c r="H48" s="2" t="s">
        <v>394</v>
      </c>
      <c r="I48" s="52" t="s">
        <v>714</v>
      </c>
    </row>
    <row r="49" spans="1:12" ht="18.75" customHeight="1" x14ac:dyDescent="0.25">
      <c r="A49" s="93">
        <v>45</v>
      </c>
      <c r="B49" s="88" t="s">
        <v>528</v>
      </c>
      <c r="C49" s="89" t="s">
        <v>574</v>
      </c>
      <c r="D49" s="90" t="s">
        <v>620</v>
      </c>
      <c r="E49" s="91" t="s">
        <v>666</v>
      </c>
      <c r="F49" s="88" t="s">
        <v>712</v>
      </c>
      <c r="G49" s="108">
        <v>20000000</v>
      </c>
      <c r="H49" s="2" t="s">
        <v>394</v>
      </c>
      <c r="I49" s="52" t="s">
        <v>714</v>
      </c>
    </row>
    <row r="50" spans="1:12" ht="18.75" customHeight="1" x14ac:dyDescent="0.25">
      <c r="A50" s="93">
        <v>46</v>
      </c>
      <c r="B50" s="88" t="s">
        <v>529</v>
      </c>
      <c r="C50" s="89" t="s">
        <v>575</v>
      </c>
      <c r="D50" s="90" t="s">
        <v>621</v>
      </c>
      <c r="E50" s="91" t="s">
        <v>667</v>
      </c>
      <c r="F50" s="88" t="s">
        <v>713</v>
      </c>
      <c r="G50" s="108">
        <v>20000000</v>
      </c>
      <c r="H50" s="2" t="s">
        <v>394</v>
      </c>
      <c r="I50" s="52" t="s">
        <v>714</v>
      </c>
      <c r="J50" s="95">
        <f>SUM(G5:G50)</f>
        <v>1100000000</v>
      </c>
      <c r="K50" s="20">
        <v>46</v>
      </c>
      <c r="L50" s="62">
        <v>1100000000</v>
      </c>
    </row>
    <row r="51" spans="1:12" ht="18.75" customHeight="1" x14ac:dyDescent="0.25">
      <c r="A51" s="93">
        <v>47</v>
      </c>
      <c r="B51" s="88" t="s">
        <v>715</v>
      </c>
      <c r="C51" s="89" t="s">
        <v>732</v>
      </c>
      <c r="D51" s="90" t="s">
        <v>743</v>
      </c>
      <c r="E51" s="91" t="s">
        <v>754</v>
      </c>
      <c r="F51" s="88" t="s">
        <v>771</v>
      </c>
      <c r="G51" s="108">
        <v>150000000</v>
      </c>
      <c r="H51" s="2" t="s">
        <v>394</v>
      </c>
      <c r="I51" s="52" t="s">
        <v>352</v>
      </c>
    </row>
    <row r="52" spans="1:12" ht="18.75" customHeight="1" x14ac:dyDescent="0.25">
      <c r="A52" s="93">
        <v>48</v>
      </c>
      <c r="B52" s="88" t="s">
        <v>716</v>
      </c>
      <c r="C52" s="89" t="s">
        <v>733</v>
      </c>
      <c r="D52" s="90" t="s">
        <v>744</v>
      </c>
      <c r="E52" s="91" t="s">
        <v>755</v>
      </c>
      <c r="F52" s="88" t="s">
        <v>772</v>
      </c>
      <c r="G52" s="108">
        <v>70044000</v>
      </c>
      <c r="H52" s="2" t="s">
        <v>394</v>
      </c>
      <c r="I52" s="52" t="s">
        <v>352</v>
      </c>
    </row>
    <row r="53" spans="1:12" ht="18.75" customHeight="1" x14ac:dyDescent="0.25">
      <c r="A53" s="93">
        <v>49</v>
      </c>
      <c r="B53" s="88" t="s">
        <v>717</v>
      </c>
      <c r="C53" s="89" t="s">
        <v>231</v>
      </c>
      <c r="D53" s="90" t="s">
        <v>232</v>
      </c>
      <c r="E53" s="91" t="s">
        <v>756</v>
      </c>
      <c r="F53" s="88" t="s">
        <v>773</v>
      </c>
      <c r="G53" s="108">
        <v>55000000</v>
      </c>
      <c r="H53" s="2" t="s">
        <v>394</v>
      </c>
      <c r="I53" s="52" t="s">
        <v>352</v>
      </c>
    </row>
    <row r="54" spans="1:12" ht="18.75" customHeight="1" x14ac:dyDescent="0.25">
      <c r="A54" s="93">
        <v>50</v>
      </c>
      <c r="B54" s="88" t="s">
        <v>718</v>
      </c>
      <c r="C54" s="89" t="s">
        <v>261</v>
      </c>
      <c r="D54" s="90" t="s">
        <v>262</v>
      </c>
      <c r="E54" s="91" t="s">
        <v>757</v>
      </c>
      <c r="F54" s="88" t="s">
        <v>774</v>
      </c>
      <c r="G54" s="108">
        <v>50000000</v>
      </c>
      <c r="H54" s="2" t="s">
        <v>394</v>
      </c>
      <c r="I54" s="52" t="s">
        <v>352</v>
      </c>
    </row>
    <row r="55" spans="1:12" ht="18.75" customHeight="1" x14ac:dyDescent="0.25">
      <c r="A55" s="93">
        <v>51</v>
      </c>
      <c r="B55" s="88" t="s">
        <v>719</v>
      </c>
      <c r="C55" s="89" t="s">
        <v>734</v>
      </c>
      <c r="D55" s="90" t="s">
        <v>745</v>
      </c>
      <c r="E55" s="91" t="s">
        <v>758</v>
      </c>
      <c r="F55" s="88" t="s">
        <v>775</v>
      </c>
      <c r="G55" s="108">
        <v>50000000</v>
      </c>
      <c r="H55" s="2" t="s">
        <v>394</v>
      </c>
      <c r="I55" s="52" t="s">
        <v>352</v>
      </c>
    </row>
    <row r="56" spans="1:12" ht="18.75" customHeight="1" x14ac:dyDescent="0.25">
      <c r="A56" s="93">
        <v>52</v>
      </c>
      <c r="B56" s="88" t="s">
        <v>720</v>
      </c>
      <c r="C56" s="89" t="s">
        <v>735</v>
      </c>
      <c r="D56" s="90" t="s">
        <v>746</v>
      </c>
      <c r="E56" s="91" t="s">
        <v>759</v>
      </c>
      <c r="F56" s="88" t="s">
        <v>776</v>
      </c>
      <c r="G56" s="108">
        <v>140000000</v>
      </c>
      <c r="H56" s="2" t="s">
        <v>394</v>
      </c>
      <c r="I56" s="52" t="s">
        <v>352</v>
      </c>
    </row>
    <row r="57" spans="1:12" ht="18.75" customHeight="1" x14ac:dyDescent="0.25">
      <c r="A57" s="93">
        <v>53</v>
      </c>
      <c r="B57" s="88" t="s">
        <v>721</v>
      </c>
      <c r="C57" s="89" t="s">
        <v>736</v>
      </c>
      <c r="D57" s="90" t="s">
        <v>747</v>
      </c>
      <c r="E57" s="91" t="s">
        <v>760</v>
      </c>
      <c r="F57" s="88" t="s">
        <v>777</v>
      </c>
      <c r="G57" s="108">
        <v>50000000</v>
      </c>
      <c r="H57" s="2" t="s">
        <v>394</v>
      </c>
      <c r="I57" s="52" t="s">
        <v>352</v>
      </c>
    </row>
    <row r="58" spans="1:12" ht="18.75" customHeight="1" x14ac:dyDescent="0.25">
      <c r="A58" s="93">
        <v>54</v>
      </c>
      <c r="B58" s="88" t="s">
        <v>722</v>
      </c>
      <c r="C58" s="89" t="s">
        <v>164</v>
      </c>
      <c r="D58" s="90" t="s">
        <v>213</v>
      </c>
      <c r="E58" s="91" t="s">
        <v>761</v>
      </c>
      <c r="F58" s="88" t="s">
        <v>778</v>
      </c>
      <c r="G58" s="108">
        <v>55030000</v>
      </c>
      <c r="H58" s="2" t="s">
        <v>394</v>
      </c>
      <c r="I58" s="52" t="s">
        <v>352</v>
      </c>
    </row>
    <row r="59" spans="1:12" ht="18.75" customHeight="1" x14ac:dyDescent="0.25">
      <c r="A59" s="93">
        <v>55</v>
      </c>
      <c r="B59" s="88" t="s">
        <v>723</v>
      </c>
      <c r="C59" s="89" t="s">
        <v>165</v>
      </c>
      <c r="D59" s="90" t="s">
        <v>214</v>
      </c>
      <c r="E59" s="91" t="s">
        <v>762</v>
      </c>
      <c r="F59" s="88" t="s">
        <v>779</v>
      </c>
      <c r="G59" s="108">
        <v>55100000</v>
      </c>
      <c r="H59" s="2" t="s">
        <v>394</v>
      </c>
      <c r="I59" s="52" t="s">
        <v>352</v>
      </c>
    </row>
    <row r="60" spans="1:12" ht="18.75" customHeight="1" x14ac:dyDescent="0.25">
      <c r="A60" s="93">
        <v>56</v>
      </c>
      <c r="B60" s="88" t="s">
        <v>135</v>
      </c>
      <c r="C60" s="89" t="s">
        <v>737</v>
      </c>
      <c r="D60" s="90" t="s">
        <v>748</v>
      </c>
      <c r="E60" s="91" t="s">
        <v>763</v>
      </c>
      <c r="F60" s="88" t="s">
        <v>780</v>
      </c>
      <c r="G60" s="108">
        <v>55100000</v>
      </c>
      <c r="H60" s="2" t="s">
        <v>394</v>
      </c>
      <c r="I60" s="52" t="s">
        <v>352</v>
      </c>
    </row>
    <row r="61" spans="1:12" ht="18.75" customHeight="1" x14ac:dyDescent="0.25">
      <c r="A61" s="93">
        <v>57</v>
      </c>
      <c r="B61" s="88" t="s">
        <v>724</v>
      </c>
      <c r="C61" s="89" t="s">
        <v>167</v>
      </c>
      <c r="D61" s="90" t="s">
        <v>216</v>
      </c>
      <c r="E61" s="91" t="s">
        <v>2662</v>
      </c>
      <c r="F61" s="88" t="s">
        <v>2663</v>
      </c>
      <c r="G61" s="108">
        <v>55100000</v>
      </c>
      <c r="H61" s="2" t="s">
        <v>394</v>
      </c>
      <c r="I61" s="52" t="s">
        <v>352</v>
      </c>
    </row>
    <row r="62" spans="1:12" ht="18.75" customHeight="1" x14ac:dyDescent="0.25">
      <c r="A62" s="93">
        <v>58</v>
      </c>
      <c r="B62" s="88" t="s">
        <v>725</v>
      </c>
      <c r="C62" s="89" t="s">
        <v>738</v>
      </c>
      <c r="D62" s="90" t="s">
        <v>749</v>
      </c>
      <c r="E62" s="91" t="s">
        <v>764</v>
      </c>
      <c r="F62" s="88" t="s">
        <v>781</v>
      </c>
      <c r="G62" s="108">
        <v>35001000</v>
      </c>
      <c r="H62" s="2" t="s">
        <v>394</v>
      </c>
      <c r="I62" s="52" t="s">
        <v>352</v>
      </c>
    </row>
    <row r="63" spans="1:12" ht="18.75" customHeight="1" x14ac:dyDescent="0.25">
      <c r="A63" s="93">
        <v>59</v>
      </c>
      <c r="B63" s="88" t="s">
        <v>726</v>
      </c>
      <c r="C63" s="89" t="s">
        <v>739</v>
      </c>
      <c r="D63" s="90" t="s">
        <v>750</v>
      </c>
      <c r="E63" s="91" t="s">
        <v>765</v>
      </c>
      <c r="F63" s="88" t="s">
        <v>782</v>
      </c>
      <c r="G63" s="108">
        <v>35000000</v>
      </c>
      <c r="H63" s="2" t="s">
        <v>394</v>
      </c>
      <c r="I63" s="52" t="s">
        <v>352</v>
      </c>
    </row>
    <row r="64" spans="1:12" ht="18.75" customHeight="1" x14ac:dyDescent="0.25">
      <c r="A64" s="93">
        <v>60</v>
      </c>
      <c r="B64" s="88" t="s">
        <v>727</v>
      </c>
      <c r="C64" s="89" t="s">
        <v>740</v>
      </c>
      <c r="D64" s="90" t="s">
        <v>751</v>
      </c>
      <c r="E64" s="91" t="s">
        <v>766</v>
      </c>
      <c r="F64" s="88" t="s">
        <v>783</v>
      </c>
      <c r="G64" s="108">
        <v>35000000</v>
      </c>
      <c r="H64" s="2" t="s">
        <v>394</v>
      </c>
      <c r="I64" s="52" t="s">
        <v>352</v>
      </c>
    </row>
    <row r="65" spans="1:12" ht="18.75" customHeight="1" x14ac:dyDescent="0.25">
      <c r="A65" s="93">
        <v>61</v>
      </c>
      <c r="B65" s="88" t="s">
        <v>2664</v>
      </c>
      <c r="C65" s="89" t="s">
        <v>2665</v>
      </c>
      <c r="D65" s="90" t="s">
        <v>2666</v>
      </c>
      <c r="E65" s="91" t="s">
        <v>2667</v>
      </c>
      <c r="F65" s="88" t="s">
        <v>2668</v>
      </c>
      <c r="G65" s="108">
        <v>34000000</v>
      </c>
      <c r="H65" s="2" t="s">
        <v>394</v>
      </c>
      <c r="I65" s="52" t="s">
        <v>352</v>
      </c>
    </row>
    <row r="66" spans="1:12" ht="18.75" customHeight="1" x14ac:dyDescent="0.25">
      <c r="A66" s="93">
        <v>62</v>
      </c>
      <c r="B66" s="88" t="s">
        <v>728</v>
      </c>
      <c r="C66" s="89" t="s">
        <v>117</v>
      </c>
      <c r="D66" s="90" t="s">
        <v>118</v>
      </c>
      <c r="E66" s="91" t="s">
        <v>767</v>
      </c>
      <c r="F66" s="88" t="s">
        <v>784</v>
      </c>
      <c r="G66" s="108">
        <v>35000000</v>
      </c>
      <c r="H66" s="2" t="s">
        <v>394</v>
      </c>
      <c r="I66" s="52" t="s">
        <v>352</v>
      </c>
    </row>
    <row r="67" spans="1:12" ht="18.75" customHeight="1" x14ac:dyDescent="0.25">
      <c r="A67" s="93">
        <v>63</v>
      </c>
      <c r="B67" s="88" t="s">
        <v>729</v>
      </c>
      <c r="C67" s="89" t="s">
        <v>119</v>
      </c>
      <c r="D67" s="90" t="s">
        <v>120</v>
      </c>
      <c r="E67" s="91" t="s">
        <v>768</v>
      </c>
      <c r="F67" s="88" t="s">
        <v>785</v>
      </c>
      <c r="G67" s="108">
        <v>30000000</v>
      </c>
      <c r="H67" s="2" t="s">
        <v>394</v>
      </c>
      <c r="I67" s="52" t="s">
        <v>352</v>
      </c>
    </row>
    <row r="68" spans="1:12" ht="18.75" customHeight="1" x14ac:dyDescent="0.25">
      <c r="A68" s="93">
        <v>64</v>
      </c>
      <c r="B68" s="88" t="s">
        <v>730</v>
      </c>
      <c r="C68" s="89" t="s">
        <v>741</v>
      </c>
      <c r="D68" s="90" t="s">
        <v>752</v>
      </c>
      <c r="E68" s="91" t="s">
        <v>769</v>
      </c>
      <c r="F68" s="88" t="s">
        <v>786</v>
      </c>
      <c r="G68" s="108">
        <v>30000000</v>
      </c>
      <c r="H68" s="2" t="s">
        <v>394</v>
      </c>
      <c r="I68" s="52" t="s">
        <v>352</v>
      </c>
    </row>
    <row r="69" spans="1:12" ht="18.75" customHeight="1" x14ac:dyDescent="0.25">
      <c r="A69" s="93">
        <v>65</v>
      </c>
      <c r="B69" s="88" t="s">
        <v>731</v>
      </c>
      <c r="C69" s="89" t="s">
        <v>742</v>
      </c>
      <c r="D69" s="90" t="s">
        <v>753</v>
      </c>
      <c r="E69" s="91" t="s">
        <v>770</v>
      </c>
      <c r="F69" s="88" t="s">
        <v>787</v>
      </c>
      <c r="G69" s="108">
        <v>30000000</v>
      </c>
      <c r="H69" s="2" t="s">
        <v>394</v>
      </c>
      <c r="I69" s="52" t="s">
        <v>352</v>
      </c>
      <c r="J69" s="95">
        <f>SUM(G51:G69)</f>
        <v>1049375000</v>
      </c>
      <c r="K69" s="20">
        <v>19</v>
      </c>
      <c r="L69" s="62">
        <v>1049375000</v>
      </c>
    </row>
    <row r="70" spans="1:12" ht="18.75" customHeight="1" x14ac:dyDescent="0.25">
      <c r="A70" s="93">
        <v>66</v>
      </c>
      <c r="B70" s="88" t="s">
        <v>715</v>
      </c>
      <c r="C70" s="89" t="s">
        <v>732</v>
      </c>
      <c r="D70" s="90" t="s">
        <v>743</v>
      </c>
      <c r="E70" s="91" t="s">
        <v>846</v>
      </c>
      <c r="F70" s="88" t="s">
        <v>2669</v>
      </c>
      <c r="G70" s="108">
        <v>150000000</v>
      </c>
      <c r="H70" s="2" t="s">
        <v>394</v>
      </c>
      <c r="I70" s="52" t="s">
        <v>353</v>
      </c>
    </row>
    <row r="71" spans="1:12" ht="18.75" customHeight="1" x14ac:dyDescent="0.25">
      <c r="A71" s="93">
        <v>67</v>
      </c>
      <c r="B71" s="88" t="s">
        <v>788</v>
      </c>
      <c r="C71" s="89" t="s">
        <v>733</v>
      </c>
      <c r="D71" s="90" t="s">
        <v>744</v>
      </c>
      <c r="E71" s="91" t="s">
        <v>847</v>
      </c>
      <c r="F71" s="88" t="s">
        <v>2670</v>
      </c>
      <c r="G71" s="108">
        <v>115000000</v>
      </c>
      <c r="H71" s="2" t="s">
        <v>394</v>
      </c>
      <c r="I71" s="52" t="s">
        <v>353</v>
      </c>
    </row>
    <row r="72" spans="1:12" ht="18.75" customHeight="1" x14ac:dyDescent="0.25">
      <c r="A72" s="93">
        <v>68</v>
      </c>
      <c r="B72" s="88" t="s">
        <v>789</v>
      </c>
      <c r="C72" s="89" t="s">
        <v>231</v>
      </c>
      <c r="D72" s="90" t="s">
        <v>232</v>
      </c>
      <c r="E72" s="91" t="s">
        <v>848</v>
      </c>
      <c r="F72" s="88" t="s">
        <v>870</v>
      </c>
      <c r="G72" s="108">
        <v>90000000</v>
      </c>
      <c r="H72" s="2" t="s">
        <v>394</v>
      </c>
      <c r="I72" s="52" t="s">
        <v>353</v>
      </c>
    </row>
    <row r="73" spans="1:12" ht="18.75" customHeight="1" x14ac:dyDescent="0.25">
      <c r="A73" s="93">
        <v>69</v>
      </c>
      <c r="B73" s="88" t="s">
        <v>790</v>
      </c>
      <c r="C73" s="89" t="s">
        <v>261</v>
      </c>
      <c r="D73" s="90" t="s">
        <v>262</v>
      </c>
      <c r="E73" s="91" t="s">
        <v>849</v>
      </c>
      <c r="F73" s="88" t="s">
        <v>871</v>
      </c>
      <c r="G73" s="108">
        <v>50000000</v>
      </c>
      <c r="H73" s="2" t="s">
        <v>394</v>
      </c>
      <c r="I73" s="52" t="s">
        <v>353</v>
      </c>
    </row>
    <row r="74" spans="1:12" ht="18.75" customHeight="1" x14ac:dyDescent="0.25">
      <c r="A74" s="93">
        <v>70</v>
      </c>
      <c r="B74" s="88" t="s">
        <v>791</v>
      </c>
      <c r="C74" s="89" t="s">
        <v>734</v>
      </c>
      <c r="D74" s="90" t="s">
        <v>745</v>
      </c>
      <c r="E74" s="91" t="s">
        <v>850</v>
      </c>
      <c r="F74" s="88" t="s">
        <v>2671</v>
      </c>
      <c r="G74" s="108">
        <v>50000000</v>
      </c>
      <c r="H74" s="2" t="s">
        <v>394</v>
      </c>
      <c r="I74" s="52" t="s">
        <v>353</v>
      </c>
    </row>
    <row r="75" spans="1:12" ht="18.75" customHeight="1" x14ac:dyDescent="0.25">
      <c r="A75" s="93">
        <v>71</v>
      </c>
      <c r="B75" s="88" t="s">
        <v>792</v>
      </c>
      <c r="C75" s="89" t="s">
        <v>812</v>
      </c>
      <c r="D75" s="90" t="s">
        <v>829</v>
      </c>
      <c r="E75" s="91" t="s">
        <v>851</v>
      </c>
      <c r="F75" s="88" t="s">
        <v>872</v>
      </c>
      <c r="G75" s="108">
        <v>52500000</v>
      </c>
      <c r="H75" s="2" t="s">
        <v>394</v>
      </c>
      <c r="I75" s="52" t="s">
        <v>353</v>
      </c>
    </row>
    <row r="76" spans="1:12" ht="18.75" customHeight="1" x14ac:dyDescent="0.25">
      <c r="A76" s="93">
        <v>72</v>
      </c>
      <c r="B76" s="88" t="s">
        <v>793</v>
      </c>
      <c r="C76" s="89" t="s">
        <v>813</v>
      </c>
      <c r="D76" s="90" t="s">
        <v>830</v>
      </c>
      <c r="E76" s="91" t="s">
        <v>852</v>
      </c>
      <c r="F76" s="88" t="s">
        <v>873</v>
      </c>
      <c r="G76" s="108">
        <v>52500000</v>
      </c>
      <c r="H76" s="2" t="s">
        <v>394</v>
      </c>
      <c r="I76" s="52" t="s">
        <v>353</v>
      </c>
    </row>
    <row r="77" spans="1:12" ht="18.75" customHeight="1" x14ac:dyDescent="0.25">
      <c r="A77" s="93">
        <v>73</v>
      </c>
      <c r="B77" s="88" t="s">
        <v>794</v>
      </c>
      <c r="C77" s="89" t="s">
        <v>814</v>
      </c>
      <c r="D77" s="90" t="s">
        <v>831</v>
      </c>
      <c r="E77" s="91" t="s">
        <v>853</v>
      </c>
      <c r="F77" s="88" t="s">
        <v>874</v>
      </c>
      <c r="G77" s="108">
        <v>52500000</v>
      </c>
      <c r="H77" s="2" t="s">
        <v>394</v>
      </c>
      <c r="I77" s="52" t="s">
        <v>353</v>
      </c>
    </row>
    <row r="78" spans="1:12" ht="18.75" customHeight="1" x14ac:dyDescent="0.25">
      <c r="A78" s="93">
        <v>74</v>
      </c>
      <c r="B78" s="88" t="s">
        <v>795</v>
      </c>
      <c r="C78" s="89" t="s">
        <v>815</v>
      </c>
      <c r="D78" s="90" t="s">
        <v>832</v>
      </c>
      <c r="E78" s="91" t="s">
        <v>854</v>
      </c>
      <c r="F78" s="88" t="s">
        <v>2672</v>
      </c>
      <c r="G78" s="108">
        <v>52500000</v>
      </c>
      <c r="H78" s="2" t="s">
        <v>394</v>
      </c>
      <c r="I78" s="52" t="s">
        <v>353</v>
      </c>
    </row>
    <row r="79" spans="1:12" ht="18.75" customHeight="1" x14ac:dyDescent="0.25">
      <c r="A79" s="93">
        <v>75</v>
      </c>
      <c r="B79" s="88" t="s">
        <v>796</v>
      </c>
      <c r="C79" s="89" t="s">
        <v>816</v>
      </c>
      <c r="D79" s="90" t="s">
        <v>833</v>
      </c>
      <c r="E79" s="91" t="s">
        <v>855</v>
      </c>
      <c r="F79" s="88" t="s">
        <v>875</v>
      </c>
      <c r="G79" s="108">
        <v>52500000</v>
      </c>
      <c r="H79" s="2" t="s">
        <v>394</v>
      </c>
      <c r="I79" s="52" t="s">
        <v>353</v>
      </c>
    </row>
    <row r="80" spans="1:12" ht="18.75" customHeight="1" x14ac:dyDescent="0.25">
      <c r="A80" s="93">
        <v>76</v>
      </c>
      <c r="B80" s="88" t="s">
        <v>337</v>
      </c>
      <c r="C80" s="89" t="s">
        <v>243</v>
      </c>
      <c r="D80" s="90" t="s">
        <v>244</v>
      </c>
      <c r="E80" s="91" t="s">
        <v>856</v>
      </c>
      <c r="F80" s="88" t="s">
        <v>876</v>
      </c>
      <c r="G80" s="108">
        <v>52500000</v>
      </c>
      <c r="H80" s="2" t="s">
        <v>394</v>
      </c>
      <c r="I80" s="52" t="s">
        <v>353</v>
      </c>
    </row>
    <row r="81" spans="1:12" ht="18.75" customHeight="1" x14ac:dyDescent="0.25">
      <c r="A81" s="93">
        <v>77</v>
      </c>
      <c r="B81" s="88" t="s">
        <v>797</v>
      </c>
      <c r="C81" s="89" t="s">
        <v>271</v>
      </c>
      <c r="D81" s="90" t="s">
        <v>272</v>
      </c>
      <c r="E81" s="91" t="s">
        <v>857</v>
      </c>
      <c r="F81" s="88" t="s">
        <v>2673</v>
      </c>
      <c r="G81" s="108">
        <v>50000000</v>
      </c>
      <c r="H81" s="2" t="s">
        <v>394</v>
      </c>
      <c r="I81" s="52" t="s">
        <v>353</v>
      </c>
    </row>
    <row r="82" spans="1:12" ht="18.75" customHeight="1" x14ac:dyDescent="0.25">
      <c r="A82" s="93">
        <v>78</v>
      </c>
      <c r="B82" s="88" t="s">
        <v>202</v>
      </c>
      <c r="C82" s="89" t="s">
        <v>237</v>
      </c>
      <c r="D82" s="90" t="s">
        <v>238</v>
      </c>
      <c r="E82" s="91" t="s">
        <v>761</v>
      </c>
      <c r="F82" s="88" t="s">
        <v>877</v>
      </c>
      <c r="G82" s="108">
        <v>50000000</v>
      </c>
      <c r="H82" s="2" t="s">
        <v>394</v>
      </c>
      <c r="I82" s="52" t="s">
        <v>353</v>
      </c>
    </row>
    <row r="83" spans="1:12" ht="18.75" customHeight="1" x14ac:dyDescent="0.25">
      <c r="A83" s="93">
        <v>79</v>
      </c>
      <c r="B83" s="88" t="s">
        <v>798</v>
      </c>
      <c r="C83" s="89" t="s">
        <v>817</v>
      </c>
      <c r="D83" s="90" t="s">
        <v>834</v>
      </c>
      <c r="E83" s="91" t="s">
        <v>858</v>
      </c>
      <c r="F83" s="88" t="s">
        <v>878</v>
      </c>
      <c r="G83" s="108">
        <v>25000000</v>
      </c>
      <c r="H83" s="2" t="s">
        <v>394</v>
      </c>
      <c r="I83" s="52" t="s">
        <v>353</v>
      </c>
    </row>
    <row r="84" spans="1:12" ht="18.75" customHeight="1" x14ac:dyDescent="0.25">
      <c r="A84" s="93">
        <v>80</v>
      </c>
      <c r="B84" s="88" t="s">
        <v>799</v>
      </c>
      <c r="C84" s="89" t="s">
        <v>818</v>
      </c>
      <c r="D84" s="90" t="s">
        <v>835</v>
      </c>
      <c r="E84" s="91" t="s">
        <v>859</v>
      </c>
      <c r="F84" s="88" t="s">
        <v>2674</v>
      </c>
      <c r="G84" s="108">
        <v>35000000</v>
      </c>
      <c r="H84" s="2" t="s">
        <v>394</v>
      </c>
      <c r="I84" s="52" t="s">
        <v>353</v>
      </c>
    </row>
    <row r="85" spans="1:12" ht="18.75" customHeight="1" x14ac:dyDescent="0.25">
      <c r="A85" s="93">
        <v>81</v>
      </c>
      <c r="B85" s="88" t="s">
        <v>800</v>
      </c>
      <c r="C85" s="89" t="s">
        <v>819</v>
      </c>
      <c r="D85" s="90" t="s">
        <v>836</v>
      </c>
      <c r="E85" s="91" t="s">
        <v>860</v>
      </c>
      <c r="F85" s="88" t="s">
        <v>2675</v>
      </c>
      <c r="G85" s="108">
        <v>27500000</v>
      </c>
      <c r="H85" s="2" t="s">
        <v>394</v>
      </c>
      <c r="I85" s="52" t="s">
        <v>353</v>
      </c>
    </row>
    <row r="86" spans="1:12" ht="18.75" customHeight="1" x14ac:dyDescent="0.25">
      <c r="A86" s="93">
        <v>82</v>
      </c>
      <c r="B86" s="88" t="s">
        <v>801</v>
      </c>
      <c r="C86" s="89" t="s">
        <v>820</v>
      </c>
      <c r="D86" s="90" t="s">
        <v>837</v>
      </c>
      <c r="E86" s="91" t="s">
        <v>861</v>
      </c>
      <c r="F86" s="88" t="s">
        <v>879</v>
      </c>
      <c r="G86" s="108">
        <v>40000000</v>
      </c>
      <c r="H86" s="2" t="s">
        <v>394</v>
      </c>
      <c r="I86" s="52" t="s">
        <v>353</v>
      </c>
    </row>
    <row r="87" spans="1:12" ht="18.75" customHeight="1" x14ac:dyDescent="0.25">
      <c r="A87" s="93">
        <v>83</v>
      </c>
      <c r="B87" s="88" t="s">
        <v>802</v>
      </c>
      <c r="C87" s="89" t="s">
        <v>742</v>
      </c>
      <c r="D87" s="90" t="s">
        <v>753</v>
      </c>
      <c r="E87" s="91" t="s">
        <v>862</v>
      </c>
      <c r="F87" s="88" t="s">
        <v>880</v>
      </c>
      <c r="G87" s="108">
        <v>27500000</v>
      </c>
      <c r="H87" s="2" t="s">
        <v>394</v>
      </c>
      <c r="I87" s="52" t="s">
        <v>353</v>
      </c>
    </row>
    <row r="88" spans="1:12" ht="18.75" customHeight="1" x14ac:dyDescent="0.25">
      <c r="A88" s="93">
        <v>84</v>
      </c>
      <c r="B88" s="88" t="s">
        <v>803</v>
      </c>
      <c r="C88" s="89" t="s">
        <v>115</v>
      </c>
      <c r="D88" s="90" t="s">
        <v>838</v>
      </c>
      <c r="E88" s="91" t="s">
        <v>863</v>
      </c>
      <c r="F88" s="88" t="s">
        <v>881</v>
      </c>
      <c r="G88" s="108">
        <v>50000000</v>
      </c>
      <c r="H88" s="2" t="s">
        <v>394</v>
      </c>
      <c r="I88" s="52" t="s">
        <v>353</v>
      </c>
    </row>
    <row r="89" spans="1:12" ht="18.75" customHeight="1" x14ac:dyDescent="0.25">
      <c r="A89" s="93">
        <v>85</v>
      </c>
      <c r="B89" s="88" t="s">
        <v>804</v>
      </c>
      <c r="C89" s="89" t="s">
        <v>821</v>
      </c>
      <c r="D89" s="90" t="s">
        <v>839</v>
      </c>
      <c r="E89" s="91" t="s">
        <v>864</v>
      </c>
      <c r="F89" s="88" t="s">
        <v>882</v>
      </c>
      <c r="G89" s="108">
        <v>30000000</v>
      </c>
      <c r="H89" s="2" t="s">
        <v>394</v>
      </c>
      <c r="I89" s="52" t="s">
        <v>353</v>
      </c>
    </row>
    <row r="90" spans="1:12" ht="18.75" customHeight="1" x14ac:dyDescent="0.25">
      <c r="A90" s="93">
        <v>86</v>
      </c>
      <c r="B90" s="88" t="s">
        <v>805</v>
      </c>
      <c r="C90" s="89" t="s">
        <v>822</v>
      </c>
      <c r="D90" s="90" t="s">
        <v>840</v>
      </c>
      <c r="E90" s="91" t="s">
        <v>865</v>
      </c>
      <c r="F90" s="88" t="s">
        <v>883</v>
      </c>
      <c r="G90" s="108">
        <v>25000000</v>
      </c>
      <c r="H90" s="2" t="s">
        <v>394</v>
      </c>
      <c r="I90" s="52" t="s">
        <v>353</v>
      </c>
    </row>
    <row r="91" spans="1:12" ht="18.75" customHeight="1" x14ac:dyDescent="0.25">
      <c r="A91" s="93">
        <v>87</v>
      </c>
      <c r="B91" s="88" t="s">
        <v>806</v>
      </c>
      <c r="C91" s="89" t="s">
        <v>823</v>
      </c>
      <c r="D91" s="90" t="s">
        <v>841</v>
      </c>
      <c r="E91" s="91" t="s">
        <v>866</v>
      </c>
      <c r="F91" s="88" t="s">
        <v>884</v>
      </c>
      <c r="G91" s="108">
        <v>30000000</v>
      </c>
      <c r="H91" s="2" t="s">
        <v>394</v>
      </c>
      <c r="I91" s="52" t="s">
        <v>353</v>
      </c>
    </row>
    <row r="92" spans="1:12" ht="18.75" customHeight="1" x14ac:dyDescent="0.25">
      <c r="A92" s="93">
        <v>88</v>
      </c>
      <c r="B92" s="88" t="s">
        <v>807</v>
      </c>
      <c r="C92" s="89" t="s">
        <v>824</v>
      </c>
      <c r="D92" s="90" t="s">
        <v>842</v>
      </c>
      <c r="E92" s="91" t="s">
        <v>867</v>
      </c>
      <c r="F92" s="88" t="s">
        <v>885</v>
      </c>
      <c r="G92" s="108">
        <v>40000000</v>
      </c>
      <c r="H92" s="2" t="s">
        <v>394</v>
      </c>
      <c r="I92" s="52" t="s">
        <v>353</v>
      </c>
    </row>
    <row r="93" spans="1:12" ht="18.75" customHeight="1" x14ac:dyDescent="0.25">
      <c r="A93" s="93">
        <v>89</v>
      </c>
      <c r="B93" s="88" t="s">
        <v>808</v>
      </c>
      <c r="C93" s="89" t="s">
        <v>825</v>
      </c>
      <c r="D93" s="90" t="s">
        <v>843</v>
      </c>
      <c r="E93" s="91" t="s">
        <v>864</v>
      </c>
      <c r="F93" s="88" t="s">
        <v>886</v>
      </c>
      <c r="G93" s="108">
        <v>30000000</v>
      </c>
      <c r="H93" s="2" t="s">
        <v>394</v>
      </c>
      <c r="I93" s="52" t="s">
        <v>353</v>
      </c>
    </row>
    <row r="94" spans="1:12" ht="18.75" customHeight="1" x14ac:dyDescent="0.25">
      <c r="A94" s="93">
        <v>90</v>
      </c>
      <c r="B94" s="88" t="s">
        <v>809</v>
      </c>
      <c r="C94" s="89" t="s">
        <v>826</v>
      </c>
      <c r="D94" s="90" t="s">
        <v>844</v>
      </c>
      <c r="E94" s="91" t="s">
        <v>793</v>
      </c>
      <c r="F94" s="88" t="s">
        <v>887</v>
      </c>
      <c r="G94" s="108">
        <v>25000000</v>
      </c>
      <c r="H94" s="2" t="s">
        <v>394</v>
      </c>
      <c r="I94" s="52" t="s">
        <v>353</v>
      </c>
    </row>
    <row r="95" spans="1:12" ht="18.75" customHeight="1" x14ac:dyDescent="0.25">
      <c r="A95" s="93">
        <v>91</v>
      </c>
      <c r="B95" s="88" t="s">
        <v>810</v>
      </c>
      <c r="C95" s="89" t="s">
        <v>827</v>
      </c>
      <c r="D95" s="90" t="s">
        <v>279</v>
      </c>
      <c r="E95" s="91" t="s">
        <v>868</v>
      </c>
      <c r="F95" s="88" t="s">
        <v>888</v>
      </c>
      <c r="G95" s="108">
        <v>25000000</v>
      </c>
      <c r="H95" s="2" t="s">
        <v>394</v>
      </c>
      <c r="I95" s="52" t="s">
        <v>353</v>
      </c>
    </row>
    <row r="96" spans="1:12" ht="18.75" customHeight="1" x14ac:dyDescent="0.25">
      <c r="A96" s="93">
        <v>92</v>
      </c>
      <c r="B96" s="88" t="s">
        <v>811</v>
      </c>
      <c r="C96" s="89" t="s">
        <v>828</v>
      </c>
      <c r="D96" s="90" t="s">
        <v>845</v>
      </c>
      <c r="E96" s="91" t="s">
        <v>869</v>
      </c>
      <c r="F96" s="88" t="s">
        <v>2676</v>
      </c>
      <c r="G96" s="108">
        <v>30000000</v>
      </c>
      <c r="H96" s="2" t="s">
        <v>394</v>
      </c>
      <c r="I96" s="52" t="s">
        <v>353</v>
      </c>
      <c r="J96" s="95">
        <f>SUM(G70:G96)</f>
        <v>1310000000</v>
      </c>
      <c r="K96" s="20">
        <v>27</v>
      </c>
      <c r="L96" s="62">
        <v>1310000000</v>
      </c>
    </row>
    <row r="97" spans="1:12" ht="18.75" customHeight="1" x14ac:dyDescent="0.25">
      <c r="A97" s="93">
        <v>93</v>
      </c>
      <c r="B97" s="88" t="s">
        <v>889</v>
      </c>
      <c r="C97" s="89" t="s">
        <v>532</v>
      </c>
      <c r="D97" s="90" t="s">
        <v>578</v>
      </c>
      <c r="E97" s="91" t="s">
        <v>907</v>
      </c>
      <c r="F97" s="88" t="s">
        <v>2677</v>
      </c>
      <c r="G97" s="108">
        <v>125000000</v>
      </c>
      <c r="H97" s="2" t="s">
        <v>394</v>
      </c>
      <c r="I97" s="52" t="s">
        <v>351</v>
      </c>
    </row>
    <row r="98" spans="1:12" ht="18.75" customHeight="1" x14ac:dyDescent="0.25">
      <c r="A98" s="93">
        <v>94</v>
      </c>
      <c r="B98" s="88" t="s">
        <v>890</v>
      </c>
      <c r="C98" s="89" t="s">
        <v>231</v>
      </c>
      <c r="D98" s="90" t="s">
        <v>232</v>
      </c>
      <c r="E98" s="91" t="s">
        <v>2678</v>
      </c>
      <c r="F98" s="88" t="s">
        <v>915</v>
      </c>
      <c r="G98" s="108">
        <v>50000000</v>
      </c>
      <c r="H98" s="2" t="s">
        <v>394</v>
      </c>
      <c r="I98" s="52" t="s">
        <v>351</v>
      </c>
    </row>
    <row r="99" spans="1:12" ht="18.75" customHeight="1" x14ac:dyDescent="0.25">
      <c r="A99" s="93">
        <v>95</v>
      </c>
      <c r="B99" s="88" t="s">
        <v>891</v>
      </c>
      <c r="C99" s="89" t="s">
        <v>271</v>
      </c>
      <c r="D99" s="90" t="s">
        <v>272</v>
      </c>
      <c r="E99" s="91" t="s">
        <v>908</v>
      </c>
      <c r="F99" s="88" t="s">
        <v>916</v>
      </c>
      <c r="G99" s="108">
        <v>47500000</v>
      </c>
      <c r="H99" s="2" t="s">
        <v>394</v>
      </c>
      <c r="I99" s="52" t="s">
        <v>351</v>
      </c>
    </row>
    <row r="100" spans="1:12" ht="18.75" customHeight="1" x14ac:dyDescent="0.25">
      <c r="A100" s="93">
        <v>96</v>
      </c>
      <c r="B100" s="88" t="s">
        <v>892</v>
      </c>
      <c r="C100" s="89" t="s">
        <v>570</v>
      </c>
      <c r="D100" s="90" t="s">
        <v>616</v>
      </c>
      <c r="E100" s="91" t="s">
        <v>909</v>
      </c>
      <c r="F100" s="88" t="s">
        <v>2679</v>
      </c>
      <c r="G100" s="108">
        <v>37500000</v>
      </c>
      <c r="H100" s="2" t="s">
        <v>394</v>
      </c>
      <c r="I100" s="52" t="s">
        <v>351</v>
      </c>
    </row>
    <row r="101" spans="1:12" ht="18.75" customHeight="1" x14ac:dyDescent="0.25">
      <c r="A101" s="93">
        <v>97</v>
      </c>
      <c r="B101" s="88" t="s">
        <v>893</v>
      </c>
      <c r="C101" s="89" t="s">
        <v>899</v>
      </c>
      <c r="D101" s="90" t="s">
        <v>902</v>
      </c>
      <c r="E101" s="91" t="s">
        <v>910</v>
      </c>
      <c r="F101" s="88" t="s">
        <v>917</v>
      </c>
      <c r="G101" s="108">
        <v>37500000</v>
      </c>
      <c r="H101" s="2" t="s">
        <v>394</v>
      </c>
      <c r="I101" s="52" t="s">
        <v>351</v>
      </c>
    </row>
    <row r="102" spans="1:12" ht="18.75" customHeight="1" x14ac:dyDescent="0.25">
      <c r="A102" s="93">
        <v>98</v>
      </c>
      <c r="B102" s="88" t="s">
        <v>894</v>
      </c>
      <c r="C102" s="89" t="s">
        <v>900</v>
      </c>
      <c r="D102" s="90" t="s">
        <v>903</v>
      </c>
      <c r="E102" s="91" t="s">
        <v>911</v>
      </c>
      <c r="F102" s="88" t="s">
        <v>918</v>
      </c>
      <c r="G102" s="108">
        <v>37500000</v>
      </c>
      <c r="H102" s="2" t="s">
        <v>394</v>
      </c>
      <c r="I102" s="52" t="s">
        <v>351</v>
      </c>
    </row>
    <row r="103" spans="1:12" ht="18.75" customHeight="1" x14ac:dyDescent="0.25">
      <c r="A103" s="93">
        <v>99</v>
      </c>
      <c r="B103" s="88" t="s">
        <v>895</v>
      </c>
      <c r="C103" s="89" t="s">
        <v>306</v>
      </c>
      <c r="D103" s="90" t="s">
        <v>305</v>
      </c>
      <c r="E103" s="91" t="s">
        <v>912</v>
      </c>
      <c r="F103" s="88" t="s">
        <v>919</v>
      </c>
      <c r="G103" s="108">
        <v>37500000</v>
      </c>
      <c r="H103" s="2" t="s">
        <v>394</v>
      </c>
      <c r="I103" s="52" t="s">
        <v>351</v>
      </c>
    </row>
    <row r="104" spans="1:12" ht="18.75" customHeight="1" x14ac:dyDescent="0.25">
      <c r="A104" s="93">
        <v>100</v>
      </c>
      <c r="B104" s="88" t="s">
        <v>896</v>
      </c>
      <c r="C104" s="89" t="s">
        <v>901</v>
      </c>
      <c r="D104" s="90" t="s">
        <v>904</v>
      </c>
      <c r="E104" s="91"/>
      <c r="F104" s="88" t="s">
        <v>2680</v>
      </c>
      <c r="G104" s="108">
        <v>37500000</v>
      </c>
      <c r="H104" s="2" t="s">
        <v>394</v>
      </c>
      <c r="I104" s="52" t="s">
        <v>351</v>
      </c>
    </row>
    <row r="105" spans="1:12" ht="18.75" customHeight="1" x14ac:dyDescent="0.25">
      <c r="A105" s="93">
        <v>101</v>
      </c>
      <c r="B105" s="88" t="s">
        <v>897</v>
      </c>
      <c r="C105" s="89" t="s">
        <v>555</v>
      </c>
      <c r="D105" s="90" t="s">
        <v>905</v>
      </c>
      <c r="E105" s="91" t="s">
        <v>913</v>
      </c>
      <c r="F105" s="88" t="s">
        <v>920</v>
      </c>
      <c r="G105" s="108">
        <v>35000000</v>
      </c>
      <c r="H105" s="2" t="s">
        <v>394</v>
      </c>
      <c r="I105" s="52" t="s">
        <v>351</v>
      </c>
    </row>
    <row r="106" spans="1:12" ht="18.75" customHeight="1" x14ac:dyDescent="0.25">
      <c r="A106" s="93">
        <v>102</v>
      </c>
      <c r="B106" s="83" t="s">
        <v>898</v>
      </c>
      <c r="C106" s="79" t="s">
        <v>114</v>
      </c>
      <c r="D106" s="81" t="s">
        <v>906</v>
      </c>
      <c r="E106" s="84" t="s">
        <v>914</v>
      </c>
      <c r="F106" s="83" t="s">
        <v>2681</v>
      </c>
      <c r="G106" s="85">
        <v>25000000</v>
      </c>
      <c r="H106" s="2" t="s">
        <v>394</v>
      </c>
      <c r="I106" s="52" t="s">
        <v>351</v>
      </c>
      <c r="J106" s="95">
        <f>SUM(G97:G106)</f>
        <v>470000000</v>
      </c>
      <c r="K106" s="20">
        <v>10</v>
      </c>
      <c r="L106" s="62">
        <v>470000000</v>
      </c>
    </row>
    <row r="107" spans="1:12" ht="18.75" customHeight="1" x14ac:dyDescent="0.25">
      <c r="A107" s="93">
        <v>103</v>
      </c>
      <c r="B107" s="88" t="s">
        <v>304</v>
      </c>
      <c r="C107" s="89" t="s">
        <v>306</v>
      </c>
      <c r="D107" s="90" t="s">
        <v>305</v>
      </c>
      <c r="E107" s="91" t="s">
        <v>467</v>
      </c>
      <c r="F107" s="88" t="s">
        <v>307</v>
      </c>
      <c r="G107" s="108">
        <v>98000000</v>
      </c>
      <c r="H107" s="2" t="s">
        <v>355</v>
      </c>
      <c r="I107" s="52" t="s">
        <v>409</v>
      </c>
    </row>
    <row r="108" spans="1:12" ht="18.75" customHeight="1" x14ac:dyDescent="0.25">
      <c r="A108" s="93">
        <v>104</v>
      </c>
      <c r="B108" s="88" t="s">
        <v>464</v>
      </c>
      <c r="C108" s="89" t="s">
        <v>117</v>
      </c>
      <c r="D108" s="90" t="s">
        <v>118</v>
      </c>
      <c r="E108" s="91" t="s">
        <v>468</v>
      </c>
      <c r="F108" s="88" t="s">
        <v>1002</v>
      </c>
      <c r="G108" s="108">
        <v>104695000</v>
      </c>
      <c r="H108" s="2" t="s">
        <v>355</v>
      </c>
      <c r="I108" s="52" t="s">
        <v>409</v>
      </c>
      <c r="J108" s="95">
        <f>SUM(G107:G108)</f>
        <v>202695000</v>
      </c>
      <c r="K108" s="20">
        <v>2</v>
      </c>
      <c r="L108" s="62">
        <v>202695000</v>
      </c>
    </row>
    <row r="109" spans="1:12" ht="18.75" customHeight="1" x14ac:dyDescent="0.25">
      <c r="A109" s="93">
        <v>105</v>
      </c>
      <c r="B109" s="88" t="s">
        <v>316</v>
      </c>
      <c r="C109" s="89" t="s">
        <v>164</v>
      </c>
      <c r="D109" s="90" t="s">
        <v>213</v>
      </c>
      <c r="E109" s="91" t="s">
        <v>469</v>
      </c>
      <c r="F109" s="88" t="s">
        <v>317</v>
      </c>
      <c r="G109" s="108">
        <v>243338000</v>
      </c>
      <c r="H109" s="2" t="s">
        <v>355</v>
      </c>
      <c r="I109" s="52" t="s">
        <v>309</v>
      </c>
    </row>
    <row r="110" spans="1:12" ht="18.75" customHeight="1" x14ac:dyDescent="0.25">
      <c r="A110" s="93">
        <v>106</v>
      </c>
      <c r="B110" s="88" t="s">
        <v>335</v>
      </c>
      <c r="C110" s="89" t="s">
        <v>271</v>
      </c>
      <c r="D110" s="90" t="s">
        <v>272</v>
      </c>
      <c r="E110" s="91" t="s">
        <v>470</v>
      </c>
      <c r="F110" s="88" t="s">
        <v>1003</v>
      </c>
      <c r="G110" s="108">
        <v>163200000</v>
      </c>
      <c r="H110" s="2" t="s">
        <v>355</v>
      </c>
      <c r="I110" s="52" t="s">
        <v>309</v>
      </c>
    </row>
    <row r="111" spans="1:12" ht="18.75" customHeight="1" x14ac:dyDescent="0.25">
      <c r="A111" s="93">
        <v>107</v>
      </c>
      <c r="B111" s="88" t="s">
        <v>465</v>
      </c>
      <c r="C111" s="89" t="s">
        <v>116</v>
      </c>
      <c r="D111" s="90" t="s">
        <v>279</v>
      </c>
      <c r="E111" s="91" t="s">
        <v>471</v>
      </c>
      <c r="F111" s="88" t="s">
        <v>1004</v>
      </c>
      <c r="G111" s="108">
        <v>304295000</v>
      </c>
      <c r="H111" s="2" t="s">
        <v>355</v>
      </c>
      <c r="I111" s="52" t="s">
        <v>309</v>
      </c>
      <c r="J111" s="95">
        <f>SUM(G109:G111)</f>
        <v>710833000</v>
      </c>
      <c r="K111" s="20">
        <v>3</v>
      </c>
      <c r="L111" s="62">
        <v>710833000</v>
      </c>
    </row>
    <row r="112" spans="1:12" ht="18.75" customHeight="1" x14ac:dyDescent="0.25">
      <c r="A112" s="93">
        <v>108</v>
      </c>
      <c r="B112" s="88" t="s">
        <v>337</v>
      </c>
      <c r="C112" s="89" t="s">
        <v>243</v>
      </c>
      <c r="D112" s="90" t="s">
        <v>244</v>
      </c>
      <c r="E112" s="91" t="s">
        <v>472</v>
      </c>
      <c r="F112" s="88" t="s">
        <v>477</v>
      </c>
      <c r="G112" s="108">
        <v>165204000</v>
      </c>
      <c r="H112" s="2" t="s">
        <v>355</v>
      </c>
      <c r="I112" s="52" t="s">
        <v>407</v>
      </c>
    </row>
    <row r="113" spans="1:12" ht="18.75" customHeight="1" x14ac:dyDescent="0.25">
      <c r="A113" s="93">
        <v>109</v>
      </c>
      <c r="B113" s="88" t="s">
        <v>338</v>
      </c>
      <c r="C113" s="89" t="s">
        <v>114</v>
      </c>
      <c r="D113" s="90" t="s">
        <v>339</v>
      </c>
      <c r="E113" s="91" t="s">
        <v>152</v>
      </c>
      <c r="F113" s="88" t="s">
        <v>1005</v>
      </c>
      <c r="G113" s="108">
        <v>87902000</v>
      </c>
      <c r="H113" s="2" t="s">
        <v>355</v>
      </c>
      <c r="I113" s="52" t="s">
        <v>407</v>
      </c>
    </row>
    <row r="114" spans="1:12" ht="18.75" customHeight="1" x14ac:dyDescent="0.25">
      <c r="A114" s="93">
        <v>110</v>
      </c>
      <c r="B114" s="88" t="s">
        <v>340</v>
      </c>
      <c r="C114" s="89" t="s">
        <v>342</v>
      </c>
      <c r="D114" s="90" t="s">
        <v>341</v>
      </c>
      <c r="E114" s="91" t="s">
        <v>473</v>
      </c>
      <c r="F114" s="88" t="s">
        <v>478</v>
      </c>
      <c r="G114" s="108">
        <v>168672000</v>
      </c>
      <c r="H114" s="2" t="s">
        <v>355</v>
      </c>
      <c r="I114" s="52" t="s">
        <v>407</v>
      </c>
    </row>
    <row r="115" spans="1:12" ht="18.75" customHeight="1" x14ac:dyDescent="0.25">
      <c r="A115" s="93">
        <v>111</v>
      </c>
      <c r="B115" s="88" t="s">
        <v>335</v>
      </c>
      <c r="C115" s="89" t="s">
        <v>271</v>
      </c>
      <c r="D115" s="90" t="s">
        <v>272</v>
      </c>
      <c r="E115" s="91" t="s">
        <v>474</v>
      </c>
      <c r="F115" s="88" t="s">
        <v>1006</v>
      </c>
      <c r="G115" s="108">
        <v>145724000</v>
      </c>
      <c r="H115" s="2" t="s">
        <v>355</v>
      </c>
      <c r="I115" s="52" t="s">
        <v>407</v>
      </c>
    </row>
    <row r="116" spans="1:12" ht="18.75" customHeight="1" x14ac:dyDescent="0.25">
      <c r="A116" s="93">
        <v>112</v>
      </c>
      <c r="B116" s="88" t="s">
        <v>315</v>
      </c>
      <c r="C116" s="89" t="s">
        <v>231</v>
      </c>
      <c r="D116" s="90" t="s">
        <v>232</v>
      </c>
      <c r="E116" s="91" t="s">
        <v>475</v>
      </c>
      <c r="F116" s="88" t="s">
        <v>1007</v>
      </c>
      <c r="G116" s="108">
        <v>176978000</v>
      </c>
      <c r="H116" s="2" t="s">
        <v>355</v>
      </c>
      <c r="I116" s="52" t="s">
        <v>407</v>
      </c>
    </row>
    <row r="117" spans="1:12" ht="18.75" customHeight="1" x14ac:dyDescent="0.25">
      <c r="A117" s="93">
        <v>113</v>
      </c>
      <c r="B117" s="88" t="s">
        <v>202</v>
      </c>
      <c r="C117" s="89" t="s">
        <v>237</v>
      </c>
      <c r="D117" s="90" t="s">
        <v>238</v>
      </c>
      <c r="E117" s="91" t="s">
        <v>476</v>
      </c>
      <c r="F117" s="88" t="s">
        <v>1008</v>
      </c>
      <c r="G117" s="108">
        <v>154150000</v>
      </c>
      <c r="H117" s="2" t="s">
        <v>355</v>
      </c>
      <c r="I117" s="52" t="s">
        <v>407</v>
      </c>
      <c r="J117" s="95">
        <f>SUM(G112:G117)</f>
        <v>898630000</v>
      </c>
      <c r="K117" s="20">
        <v>6</v>
      </c>
      <c r="L117" s="62">
        <v>898630000</v>
      </c>
    </row>
    <row r="118" spans="1:12" ht="18.75" customHeight="1" x14ac:dyDescent="0.25">
      <c r="A118" s="93">
        <v>114</v>
      </c>
      <c r="B118" s="88" t="s">
        <v>466</v>
      </c>
      <c r="C118" s="89" t="s">
        <v>167</v>
      </c>
      <c r="D118" s="90" t="s">
        <v>216</v>
      </c>
      <c r="E118" s="91" t="s">
        <v>289</v>
      </c>
      <c r="F118" s="88" t="s">
        <v>479</v>
      </c>
      <c r="G118" s="108">
        <v>38795000</v>
      </c>
      <c r="H118" s="2" t="s">
        <v>355</v>
      </c>
      <c r="I118" s="52" t="s">
        <v>406</v>
      </c>
    </row>
    <row r="119" spans="1:12" ht="18.75" customHeight="1" x14ac:dyDescent="0.25">
      <c r="A119" s="93">
        <v>115</v>
      </c>
      <c r="B119" s="88" t="s">
        <v>466</v>
      </c>
      <c r="C119" s="89" t="s">
        <v>167</v>
      </c>
      <c r="D119" s="90" t="s">
        <v>216</v>
      </c>
      <c r="E119" s="91" t="s">
        <v>289</v>
      </c>
      <c r="F119" s="88" t="s">
        <v>480</v>
      </c>
      <c r="G119" s="108">
        <v>38300000</v>
      </c>
      <c r="H119" s="2" t="s">
        <v>355</v>
      </c>
      <c r="I119" s="52" t="s">
        <v>406</v>
      </c>
    </row>
    <row r="120" spans="1:12" ht="18.75" customHeight="1" x14ac:dyDescent="0.25">
      <c r="A120" s="2">
        <v>116</v>
      </c>
      <c r="B120" s="83" t="s">
        <v>336</v>
      </c>
      <c r="C120" s="79" t="s">
        <v>165</v>
      </c>
      <c r="D120" s="81" t="s">
        <v>214</v>
      </c>
      <c r="E120" s="84" t="s">
        <v>289</v>
      </c>
      <c r="F120" s="83" t="s">
        <v>481</v>
      </c>
      <c r="G120" s="85">
        <v>39420000</v>
      </c>
      <c r="H120" s="2" t="s">
        <v>355</v>
      </c>
      <c r="I120" s="52" t="s">
        <v>406</v>
      </c>
      <c r="J120" s="95">
        <f>SUM(G118:G120)</f>
        <v>116515000</v>
      </c>
      <c r="K120" s="20">
        <v>3</v>
      </c>
      <c r="L120" s="62">
        <v>116515000</v>
      </c>
    </row>
    <row r="121" spans="1:12" ht="18.75" customHeight="1" x14ac:dyDescent="0.25">
      <c r="A121" s="2">
        <v>117</v>
      </c>
      <c r="B121" s="83" t="s">
        <v>2761</v>
      </c>
      <c r="C121" s="79" t="s">
        <v>231</v>
      </c>
      <c r="D121" s="81" t="s">
        <v>232</v>
      </c>
      <c r="E121" s="84" t="s">
        <v>2762</v>
      </c>
      <c r="F121" s="83" t="s">
        <v>2763</v>
      </c>
      <c r="G121" s="85">
        <v>225000000</v>
      </c>
      <c r="H121" s="2" t="s">
        <v>394</v>
      </c>
      <c r="I121" s="52" t="s">
        <v>2754</v>
      </c>
      <c r="J121" s="95"/>
    </row>
    <row r="122" spans="1:12" ht="18.75" customHeight="1" x14ac:dyDescent="0.25">
      <c r="A122" s="2">
        <v>118</v>
      </c>
      <c r="B122" s="83" t="s">
        <v>2764</v>
      </c>
      <c r="C122" s="79" t="s">
        <v>733</v>
      </c>
      <c r="D122" s="81" t="s">
        <v>2787</v>
      </c>
      <c r="E122" s="84" t="s">
        <v>2765</v>
      </c>
      <c r="F122" s="83" t="s">
        <v>2766</v>
      </c>
      <c r="G122" s="85">
        <v>225000000</v>
      </c>
      <c r="H122" s="2" t="s">
        <v>394</v>
      </c>
      <c r="I122" s="52" t="s">
        <v>2754</v>
      </c>
      <c r="J122" s="95"/>
    </row>
    <row r="123" spans="1:12" ht="18.75" customHeight="1" x14ac:dyDescent="0.25">
      <c r="A123" s="2">
        <v>119</v>
      </c>
      <c r="B123" s="83" t="s">
        <v>494</v>
      </c>
      <c r="C123" s="79" t="s">
        <v>540</v>
      </c>
      <c r="D123" s="81" t="s">
        <v>586</v>
      </c>
      <c r="E123" s="84" t="s">
        <v>2788</v>
      </c>
      <c r="F123" s="83" t="s">
        <v>2789</v>
      </c>
      <c r="G123" s="85">
        <v>11460000</v>
      </c>
      <c r="H123" s="2" t="s">
        <v>2785</v>
      </c>
      <c r="I123" s="52" t="s">
        <v>384</v>
      </c>
      <c r="J123" s="95"/>
    </row>
    <row r="124" spans="1:12" x14ac:dyDescent="0.25">
      <c r="A124" s="103"/>
      <c r="B124" s="103"/>
      <c r="C124" s="104"/>
      <c r="D124" s="105"/>
      <c r="E124" s="103"/>
      <c r="F124" s="17"/>
      <c r="G124" s="106">
        <f>SUM(G5:G123)</f>
        <v>6319508000</v>
      </c>
      <c r="H124" s="126"/>
      <c r="I124" s="103"/>
    </row>
  </sheetData>
  <sortState ref="A69:K164">
    <sortCondition ref="H69:H164"/>
  </sortState>
  <mergeCells count="2">
    <mergeCell ref="A1:I1"/>
    <mergeCell ref="A2:I2"/>
  </mergeCells>
  <pageMargins left="0.37" right="0.2" top="0.74803149606299213" bottom="0.31496062992125984" header="0.31496062992125984" footer="0.31496062992125984"/>
  <pageSetup paperSize="9" scale="75" fitToHeight="2" orientation="portrait" horizontalDpi="4294967292" verticalDpi="0"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REKAPITULASI</vt:lpstr>
      <vt:lpstr>FBS_70</vt:lpstr>
      <vt:lpstr>FE_55</vt:lpstr>
      <vt:lpstr>FIK_56</vt:lpstr>
      <vt:lpstr>FIP_82</vt:lpstr>
      <vt:lpstr>FIS_52</vt:lpstr>
      <vt:lpstr>FMIPA_136</vt:lpstr>
      <vt:lpstr>FSD_24</vt:lpstr>
      <vt:lpstr>FT_119</vt:lpstr>
      <vt:lpstr>F.PSIKO_20</vt:lpstr>
      <vt:lpstr>2020</vt:lpstr>
      <vt:lpstr>2019</vt:lpstr>
      <vt:lpstr>'2020'!Print_Area</vt:lpstr>
      <vt:lpstr>F.PSIKO_20!Print_Area</vt:lpstr>
      <vt:lpstr>FBS_70!Print_Area</vt:lpstr>
      <vt:lpstr>FE_55!Print_Area</vt:lpstr>
      <vt:lpstr>FIK_56!Print_Area</vt:lpstr>
      <vt:lpstr>FIP_82!Print_Area</vt:lpstr>
      <vt:lpstr>FIS_52!Print_Area</vt:lpstr>
      <vt:lpstr>FMIPA_136!Print_Area</vt:lpstr>
      <vt:lpstr>FSD_24!Print_Area</vt:lpstr>
      <vt:lpstr>FT_119!Print_Area</vt:lpstr>
      <vt:lpstr>REKAPITULASI!Print_Area</vt:lpstr>
      <vt:lpstr>'2020'!Print_Titles</vt:lpstr>
      <vt:lpstr>FBS_70!Print_Titles</vt:lpstr>
      <vt:lpstr>FE_55!Print_Titles</vt:lpstr>
      <vt:lpstr>FIK_56!Print_Titles</vt:lpstr>
      <vt:lpstr>FIP_82!Print_Titles</vt:lpstr>
      <vt:lpstr>FIS_52!Print_Titles</vt:lpstr>
      <vt:lpstr>FMIPA_136!Print_Titles</vt:lpstr>
      <vt:lpstr>FSD_24!Print_Titles</vt:lpstr>
      <vt:lpstr>FT_119!Print_Titles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LP2M UNM</cp:lastModifiedBy>
  <cp:lastPrinted>2020-11-23T03:44:13Z</cp:lastPrinted>
  <dcterms:created xsi:type="dcterms:W3CDTF">2019-01-07T01:10:00Z</dcterms:created>
  <dcterms:modified xsi:type="dcterms:W3CDTF">2020-12-15T03:55:24Z</dcterms:modified>
</cp:coreProperties>
</file>